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Umfragen\Fehlzeiten &amp; Fluktuation\2021_Fehlzeiten &amp; Fluktuation\Fragebogen\"/>
    </mc:Choice>
  </mc:AlternateContent>
  <xr:revisionPtr revIDLastSave="0" documentId="13_ncr:1_{5334B9C1-FE29-4263-8161-9572B6FEC516}" xr6:coauthVersionLast="47" xr6:coauthVersionMax="47" xr10:uidLastSave="{00000000-0000-0000-0000-000000000000}"/>
  <bookViews>
    <workbookView xWindow="-110" yWindow="-110" windowWidth="19420" windowHeight="10420" activeTab="1" xr2:uid="{00000000-000D-0000-FFFF-FFFF00000000}"/>
  </bookViews>
  <sheets>
    <sheet name="Fragebogen AGA" sheetId="1" r:id="rId1"/>
    <sheet name="Erläuterungen" sheetId="2" r:id="rId2"/>
  </sheets>
  <definedNames>
    <definedName name="Z_81142FC4_1C69_442B_B803_DE2A5ECD337D_.wvu.Cols" localSheetId="0" hidden="1">'Fragebogen AGA'!$P:$XFD</definedName>
    <definedName name="Z_81142FC4_1C69_442B_B803_DE2A5ECD337D_.wvu.Rows" localSheetId="0" hidden="1">'Fragebogen AGA'!$41:$1048576</definedName>
  </definedNames>
  <calcPr calcId="191029"/>
  <customWorkbookViews>
    <customWorkbookView name="Marcus Risch - Persönliche Ansicht" guid="{81142FC4-1C69-442B-B803-DE2A5ECD337D}" mergeInterval="0" personalView="1" maximized="1" xWindow="-8" yWindow="-8" windowWidth="2576" windowHeight="137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N5" i="1"/>
  <c r="K6" i="1"/>
  <c r="H6" i="1"/>
  <c r="N32" i="1"/>
  <c r="M32" i="1"/>
  <c r="L32" i="1"/>
  <c r="K32" i="1"/>
  <c r="J32" i="1"/>
  <c r="I32" i="1"/>
  <c r="H32" i="1"/>
  <c r="G32" i="1"/>
  <c r="F32" i="1"/>
  <c r="H21" i="1" l="1"/>
  <c r="N11" i="1"/>
  <c r="K11" i="1"/>
  <c r="H11" i="1"/>
  <c r="M14" i="1"/>
  <c r="L14" i="1"/>
  <c r="J14" i="1"/>
  <c r="I14" i="1"/>
  <c r="G14" i="1"/>
  <c r="F14" i="1"/>
  <c r="N13" i="1"/>
  <c r="K13" i="1"/>
  <c r="H13" i="1"/>
  <c r="N12" i="1"/>
  <c r="N14" i="1" s="1"/>
  <c r="K12" i="1"/>
  <c r="K14" i="1" s="1"/>
  <c r="H12" i="1"/>
  <c r="H14" i="1" s="1"/>
  <c r="H5" i="1" l="1"/>
  <c r="K5" i="1"/>
  <c r="N26" i="1"/>
  <c r="K26" i="1"/>
  <c r="H26" i="1"/>
  <c r="N18" i="1" l="1"/>
  <c r="N17" i="1"/>
  <c r="N15" i="1"/>
  <c r="N9" i="1"/>
  <c r="N8" i="1"/>
  <c r="K9" i="1"/>
  <c r="K8" i="1"/>
  <c r="K15" i="1"/>
  <c r="K18" i="1"/>
  <c r="K17" i="1"/>
  <c r="K20" i="1"/>
  <c r="N20" i="1"/>
  <c r="N25" i="1"/>
  <c r="N33" i="1" s="1"/>
  <c r="N28" i="1"/>
  <c r="N30" i="1"/>
  <c r="N34" i="1" s="1"/>
  <c r="K25" i="1"/>
  <c r="K33" i="1" s="1"/>
  <c r="K28" i="1"/>
  <c r="K30" i="1"/>
  <c r="K34" i="1" s="1"/>
  <c r="H30" i="1"/>
  <c r="H34" i="1" s="1"/>
  <c r="H28" i="1"/>
  <c r="H25" i="1"/>
  <c r="H33" i="1" s="1"/>
  <c r="H20" i="1"/>
  <c r="H18" i="1"/>
  <c r="H17" i="1"/>
  <c r="H15" i="1"/>
  <c r="H9" i="1"/>
  <c r="H8" i="1"/>
  <c r="G21" i="1" l="1"/>
  <c r="J10" i="1" l="1"/>
  <c r="G35" i="1" l="1"/>
  <c r="H35" i="1"/>
  <c r="I35" i="1"/>
  <c r="J35" i="1"/>
  <c r="K35" i="1"/>
  <c r="L35" i="1"/>
  <c r="M35" i="1"/>
  <c r="N35" i="1"/>
  <c r="F35" i="1"/>
  <c r="G34" i="1"/>
  <c r="I34" i="1"/>
  <c r="J34" i="1"/>
  <c r="L34" i="1"/>
  <c r="M34" i="1"/>
  <c r="F34" i="1"/>
  <c r="G33" i="1"/>
  <c r="I33" i="1"/>
  <c r="J33" i="1"/>
  <c r="L33" i="1"/>
  <c r="M33" i="1"/>
  <c r="F33" i="1"/>
  <c r="H10" i="1"/>
  <c r="H7" i="1"/>
  <c r="N21" i="1"/>
  <c r="M21" i="1"/>
  <c r="L21" i="1"/>
  <c r="K21" i="1"/>
  <c r="J21" i="1"/>
  <c r="I21" i="1"/>
  <c r="F21" i="1"/>
  <c r="N10" i="1"/>
  <c r="M10" i="1"/>
  <c r="L10" i="1"/>
  <c r="K10" i="1"/>
  <c r="I10" i="1"/>
  <c r="G10" i="1"/>
  <c r="F10" i="1"/>
  <c r="N7" i="1"/>
  <c r="N23" i="1" s="1"/>
  <c r="M7" i="1"/>
  <c r="L7" i="1"/>
  <c r="K7" i="1"/>
  <c r="J7" i="1"/>
  <c r="I7" i="1"/>
  <c r="G7" i="1"/>
  <c r="G24" i="1" s="1"/>
  <c r="F7" i="1"/>
  <c r="H24" i="1" l="1"/>
  <c r="H22" i="1"/>
  <c r="H23" i="1"/>
  <c r="K24" i="1"/>
  <c r="F23" i="1"/>
  <c r="F22" i="1"/>
  <c r="J24" i="1"/>
  <c r="F24" i="1"/>
  <c r="L24" i="1"/>
  <c r="I24" i="1"/>
  <c r="M24" i="1"/>
  <c r="J23" i="1"/>
  <c r="N22" i="1"/>
  <c r="N24" i="1"/>
  <c r="J22" i="1"/>
  <c r="M22" i="1"/>
  <c r="M23" i="1"/>
  <c r="L22" i="1"/>
  <c r="G22" i="1"/>
  <c r="L23" i="1"/>
  <c r="G23" i="1"/>
  <c r="I22" i="1"/>
  <c r="I23" i="1"/>
  <c r="K22" i="1"/>
  <c r="K23" i="1"/>
</calcChain>
</file>

<file path=xl/sharedStrings.xml><?xml version="1.0" encoding="utf-8"?>
<sst xmlns="http://schemas.openxmlformats.org/spreadsheetml/2006/main" count="157" uniqueCount="143">
  <si>
    <t>Position</t>
  </si>
  <si>
    <t>Großhandel</t>
  </si>
  <si>
    <t>Angestellte</t>
  </si>
  <si>
    <t>gewerbliche Arbeitnehmer</t>
  </si>
  <si>
    <t>Erläuterungen</t>
  </si>
  <si>
    <t>Außenhandel</t>
  </si>
  <si>
    <t>Industrie</t>
  </si>
  <si>
    <t>siehe Anlage</t>
  </si>
  <si>
    <t>B</t>
  </si>
  <si>
    <t>Gesamtbelegschaft</t>
  </si>
  <si>
    <t>1/A</t>
  </si>
  <si>
    <t xml:space="preserve">  Flukt.quote (unbeeinflussbar, alte Systematik)</t>
  </si>
  <si>
    <t xml:space="preserve">  Flukt.quote (beeinflussbar, alte Systematik)</t>
  </si>
  <si>
    <t>Dienstleistung</t>
  </si>
  <si>
    <t>Anzahl der Beschäftigten</t>
  </si>
  <si>
    <t xml:space="preserve">Die Jahresdurchschnittszahl ergibt sich durch Addition der Beschäftigten am </t>
  </si>
  <si>
    <t>Beispiel:</t>
  </si>
  <si>
    <t>Arbeitstage</t>
  </si>
  <si>
    <t>Soll-Arbeitstage</t>
  </si>
  <si>
    <t xml:space="preserve">Besteht für Teile der Belegschaft üblicherweise eine 5-Tage-Woche, für andere </t>
  </si>
  <si>
    <t xml:space="preserve">Teile 6-Tage-Woche, so ergibt sich Zeile 3 nicht ohne weiteres aus der </t>
  </si>
  <si>
    <t>Krankheitstage</t>
  </si>
  <si>
    <t>oder ohne Attest anerkannten Krankheitstage, ärztlich verordnete Kuren,</t>
  </si>
  <si>
    <t xml:space="preserve">erfassen, die über die Sechswochenfrist des Lohnfortzahlungsgesetzes </t>
  </si>
  <si>
    <t>hinausgehen.</t>
  </si>
  <si>
    <t xml:space="preserve">Sonn- und Feiertage sowie Samstage nur dann als Krankheitstage berücksichtigen, </t>
  </si>
  <si>
    <t>Urlaubstage (bezahlt)</t>
  </si>
  <si>
    <t>Gesetzlicher, tariflicher und einzelvertraglich vereinbarter Erholungsurlaub,</t>
  </si>
  <si>
    <t>Zusatz- bzw. Sonderurlaub, Bildungsurlaub usw.</t>
  </si>
  <si>
    <t>Fehlzeiten aufgrund der Mutterschutzbestimmungen</t>
  </si>
  <si>
    <t>7a</t>
  </si>
  <si>
    <t>7b</t>
  </si>
  <si>
    <t>Sonstige Fehlzeiten</t>
  </si>
  <si>
    <t xml:space="preserve">Schulungsmaßnahmen aufgrund des Betriebsverfassungsgesetzes, ganztägige </t>
  </si>
  <si>
    <t>Freistellungen, Fehlzeiten z. B. wegen Vorladungen. Die Schultage der</t>
  </si>
  <si>
    <t>Auszubildenden zählen nicht als Fehlzeiten.</t>
  </si>
  <si>
    <t>C*</t>
  </si>
  <si>
    <t>folgenden Gründen verlassen haben:</t>
  </si>
  <si>
    <t xml:space="preserve">Veränderung des Wohnortes, Aufgabe der Berufstätigkeit, Invalidität, </t>
  </si>
  <si>
    <t>Erreichen der Altersgrenze, Tod</t>
  </si>
  <si>
    <t>C2</t>
  </si>
  <si>
    <t>D</t>
  </si>
  <si>
    <t xml:space="preserve">Wird die Gesamtzahl der Abgänge (B) um die unter (C1/2) erfassten Abgänge </t>
  </si>
  <si>
    <t xml:space="preserve">bereinigt, so erhält man die Zahl der Beschäftigten die das Unternehmen verlassen </t>
  </si>
  <si>
    <t xml:space="preserve">Für betriebliche Zwecke lässt sich das vorliegende Formular verfeinern. Bei </t>
  </si>
  <si>
    <t xml:space="preserve">Hinweise: </t>
  </si>
  <si>
    <t>è</t>
  </si>
  <si>
    <t>Tage des Jahres abzüglich Sonn- und Feiertage sowie i.d.R. abzüglich Samstage.</t>
  </si>
  <si>
    <t xml:space="preserve">beurteilt wurden. Hier ist es Aufgabe der Personalleitung, z. B. durch Exit-Interviews </t>
  </si>
  <si>
    <t>um für Sie noch mehr Informationen errechnen zu können.</t>
  </si>
  <si>
    <t xml:space="preserve">*  </t>
  </si>
  <si>
    <t>durchschnittlicher Personalbestand=(20+24)/2=22</t>
  </si>
  <si>
    <t xml:space="preserve">Spalten und Zeilen, die nicht ausgefüllt werden können, bitte einfach leer lassen. </t>
  </si>
  <si>
    <t>Vielen Dank für Ihre Mühe!</t>
  </si>
  <si>
    <t xml:space="preserve">Die grauen Felder enthalten Formeln und müssen nicht ausgefüllt werden. </t>
  </si>
  <si>
    <t xml:space="preserve">weiblich/männlich möglich sind. </t>
  </si>
  <si>
    <t xml:space="preserve">Die Spalten „insgesamt“ müssen nur ausgefüllt werden, wenn keine Angaben zu </t>
  </si>
  <si>
    <t xml:space="preserve">haben, weil z. B. Betriebsklima, gebotene Leistungen, Führungsstil nicht positiv </t>
  </si>
  <si>
    <t xml:space="preserve">wertvolle Anregungen gegeben, um durch Änderungen und entsprechende </t>
  </si>
  <si>
    <t>Maßnahmen die freiwillige Fluktuation in vertretbaren Grenzen zu halten.</t>
  </si>
  <si>
    <t xml:space="preserve">Ihre Angaben werden anonym behandelt. </t>
  </si>
  <si>
    <t>4a</t>
  </si>
  <si>
    <t>4b</t>
  </si>
  <si>
    <t>Krankheitstage innerhalb der Lohnfortzahlungsfrist, die durch Attest belegten</t>
  </si>
  <si>
    <t>Betriebsbedingte Kündigung, Ende eines befristeten Arbeitsvertrags</t>
  </si>
  <si>
    <t xml:space="preserve">nähere Gründe für den Austritt festzustellen. Im Einzelfall werden dadurch </t>
  </si>
  <si>
    <t xml:space="preserve">Zweifeln sollte zur Aufnahme weiterer Rubriken, z. B. für Teilzeitkräfte und </t>
  </si>
  <si>
    <t>Auszubildende, gegebenenfalls der Betriebsrat eingeschaltet werden. AGA-</t>
  </si>
  <si>
    <t>Beratung erfolgt auf Wunsch.</t>
  </si>
  <si>
    <t xml:space="preserve">  Fluktuationsquote (gesamt)</t>
  </si>
  <si>
    <r>
      <t>C1</t>
    </r>
    <r>
      <rPr>
        <sz val="11"/>
        <color theme="1"/>
        <rFont val="Calibri"/>
        <family val="2"/>
        <scheme val="minor"/>
      </rPr>
      <t> </t>
    </r>
  </si>
  <si>
    <t xml:space="preserve"> Ø Anzahl der Beschäftigten </t>
  </si>
  <si>
    <t xml:space="preserve"> Arbeitstage im vergangenen Jahr</t>
  </si>
  <si>
    <t xml:space="preserve"> Soll-Arbeitstage der Beschäftigten</t>
  </si>
  <si>
    <t xml:space="preserve"> Krankheitstage (innerhalb Lohnfortzahlungsfrist)</t>
  </si>
  <si>
    <t xml:space="preserve"> Krankheitstage (außerhalb Lohnfortzahlungsfrist)</t>
  </si>
  <si>
    <t xml:space="preserve"> Krankheitstage insgesamt</t>
  </si>
  <si>
    <t xml:space="preserve"> Urlaubstage (bezahlt)</t>
  </si>
  <si>
    <t xml:space="preserve"> Schutzfristen vor und nach der Entbindung</t>
  </si>
  <si>
    <t xml:space="preserve"> Elternzeit</t>
  </si>
  <si>
    <t xml:space="preserve"> Sonstige Fehlzeiten aufgrund</t>
  </si>
  <si>
    <t xml:space="preserve"> gesetzlicher Bestimmungen</t>
  </si>
  <si>
    <t xml:space="preserve"> Fehltage insgesamt</t>
  </si>
  <si>
    <t xml:space="preserve"> Urlaubsstand</t>
  </si>
  <si>
    <t xml:space="preserve"> Fehltagestand insgesamt</t>
  </si>
  <si>
    <t>C1</t>
  </si>
  <si>
    <t xml:space="preserve"> Gründe: Veränderung des Wohnortes,  Aufgabe der</t>
  </si>
  <si>
    <t xml:space="preserve"> Berufstätigkeit, Invalidität, Erreichen der Altersgrenze, Tod</t>
  </si>
  <si>
    <t xml:space="preserve"> betriebsbedingte Kündigung, Ende eines befr. </t>
  </si>
  <si>
    <t xml:space="preserve"> Arbeitsvertrags</t>
  </si>
  <si>
    <t xml:space="preserve"> Aufnahme eines anderen Arbeitsplatzes</t>
  </si>
  <si>
    <t xml:space="preserve">Seit 2017 trennen wir die persönlichen von den betriebsbedingten Gründen, </t>
  </si>
  <si>
    <t>Einzelhandel</t>
  </si>
  <si>
    <t>bitte nur Schwerpunkte ankreuzen</t>
  </si>
  <si>
    <t>www.aga.de/umfrage</t>
  </si>
  <si>
    <t xml:space="preserve">Bitte laden Sie den Fragebogen unter </t>
  </si>
  <si>
    <t>B1</t>
  </si>
  <si>
    <t>männl.</t>
  </si>
  <si>
    <t>weibl.</t>
  </si>
  <si>
    <t>insgesamt</t>
  </si>
  <si>
    <t xml:space="preserve">männl. </t>
  </si>
  <si>
    <r>
      <t xml:space="preserve">bei denen Beschäftigte erst nach dem Erhebungszeitraum </t>
    </r>
    <r>
      <rPr>
        <sz val="11"/>
        <color rgb="FFFF0000"/>
        <rFont val="Calibri"/>
        <family val="2"/>
        <scheme val="minor"/>
      </rPr>
      <t>(31.12.)</t>
    </r>
    <r>
      <rPr>
        <sz val="11"/>
        <color theme="1"/>
        <rFont val="Calibri"/>
        <family val="2"/>
        <scheme val="minor"/>
      </rPr>
      <t xml:space="preserve"> ausscheiden, für </t>
    </r>
  </si>
  <si>
    <t>die laufende Erhebung unberücksichtigt.</t>
  </si>
  <si>
    <t>Die Jahresdurchschnittszahl genügt.</t>
  </si>
  <si>
    <t xml:space="preserve">Multiplikation von 1 mit 2. </t>
  </si>
  <si>
    <t xml:space="preserve">Sollte die Trennung gewerblicher Bereich und Angestellte nicht ausreichen, </t>
  </si>
  <si>
    <t xml:space="preserve">so nehmen Sie bitte Kontakt zum AGA auf. </t>
  </si>
  <si>
    <t>Krankheitstage außerhalb der Lohnfortzahlungsfrist. Es sind damit die Tage zu</t>
  </si>
  <si>
    <t xml:space="preserve">wenn an ihnen üblicherweise gearbeitet wird.  </t>
  </si>
  <si>
    <r>
      <rPr>
        <b/>
        <sz val="9"/>
        <rFont val="Calibri"/>
        <family val="2"/>
        <scheme val="minor"/>
      </rPr>
      <t xml:space="preserve"> </t>
    </r>
    <r>
      <rPr>
        <b/>
        <u/>
        <sz val="9"/>
        <rFont val="Calibri"/>
        <family val="2"/>
        <scheme val="minor"/>
      </rPr>
      <t>Elternzeit und  Mutterschutz (in Tagen):</t>
    </r>
  </si>
  <si>
    <t xml:space="preserve"> davon ausgeschieden vor Ablauf der ersten 6  Monate</t>
  </si>
  <si>
    <t xml:space="preserve">Bitte füllen Sie die blau hinterlegten Zellen – soweit es Ihnen möglich – aus. </t>
  </si>
  <si>
    <t xml:space="preserve">Anschlusskuren und Heilverfahren einschließlich Schonzeiten. </t>
  </si>
  <si>
    <t>Schutzfristen vor und nach der Entbindung; Angabe in Tagen</t>
  </si>
  <si>
    <t>Elternzeit; Angabe in Tagen</t>
  </si>
  <si>
    <t>Fluktuation &amp; Fehlzeiten 2021</t>
  </si>
  <si>
    <t>Ausgeschieden wegen:</t>
  </si>
  <si>
    <t xml:space="preserve">D </t>
  </si>
  <si>
    <t>Kinderkranktage</t>
  </si>
  <si>
    <t>Corona-bedingte Quarantäne (mit Lohnfortzahlung)</t>
  </si>
  <si>
    <t>Corona-bedingte Quarantäne (ohne Lohnfortzahlung)</t>
  </si>
  <si>
    <t>Quarantäne insgesamt</t>
  </si>
  <si>
    <t>10a</t>
  </si>
  <si>
    <t>10b</t>
  </si>
  <si>
    <t xml:space="preserve"> Krankenstand (ohne Kinderkranktage und Quarantäne)</t>
  </si>
  <si>
    <t xml:space="preserve"> Ausgeschiedene Beschäftigte in 2021</t>
  </si>
  <si>
    <t>Wenn in Ihrem Unternehmen einzelne Komponenten nicht erhoben werden oder diese nicht angegeben werden sollen, lassen Sie sie gerne weg. Vielen Dank!</t>
  </si>
  <si>
    <t>hoch. Vielen Dank!</t>
  </si>
  <si>
    <t>Sofern Sie Fragen haben, können Sie diese gerne an Sean Needham (E-Mail: sean.needham@aga.de, Tel: 040 30801-160) oder Eddie Tjin (E-Mail: eddie.tjin@aga.de; Tel. 040 30801-168) richten.</t>
  </si>
  <si>
    <t>Kinderkrankentagen</t>
  </si>
  <si>
    <t xml:space="preserve">Corona-bedingte Quarantäne </t>
  </si>
  <si>
    <t>Nach § 56 Infektionsschutzgesetz hat der Mitarbeiter unter Quarantäne Anspruch auf eine Entschädigung. Diese bemisst sich nach dem ausgefallenen Entgelt. Der Arbeitgeber zahlt das Gehalt zunächst weiter und kann sich nach § 56 IfSG die Kosten bei der zuständigen Behörde (z.B. dem Gesundheitsamt) des jeweiligen Bundeslandes erstatten lassen.</t>
  </si>
  <si>
    <t>Wenn Beschäftigte sich nicht gegen Covid-19 impfen lassen und und in Quarantäne gehen müssen, haben sie seit dem 1. November 2021 keinen Anspruch mehr auf eine Entschädigung nach dem Infektionsschutzgesetz (IfSG). </t>
  </si>
  <si>
    <t>Fehlzeiten &amp; Fluktuation 2021 – Erläuterungen zum Fragebogen</t>
  </si>
  <si>
    <t>1. Januar 2021 und am 31. Dezember 2021, dividiert durch 2.</t>
  </si>
  <si>
    <t>Personalbestand 1. Januar 2021=20</t>
  </si>
  <si>
    <t>Personalbestand 31. Dezember 2021=24</t>
  </si>
  <si>
    <t>Bei einer 5 Tage-Woche sind es 2021: 256 Arbeitstage (in HB, HH, NI, MV, SH, TH); 255 (ST)</t>
  </si>
  <si>
    <t>Gesetzlich krankenversicherte Eltern konnten im Jahr 2021 je gesetzlich krankenversichertem Kind für 30 Arbeitstage bzw. Alleinerziehende für 60 Arbeitstage Kinderkrankengeld beantragen. Bei mehreren Kindern besteht der Anspruch je Elternteil für nicht mehr als 65 Arbeitstage, für Alleinerziehende für nicht mehr als 130 Arbeitstage.</t>
  </si>
  <si>
    <t>Ausgeschiedene Mitarbeiter in 2021:</t>
  </si>
  <si>
    <r>
      <t xml:space="preserve">Summe der Mitarbeiterinnen und Mitarbeiter, die den Betrieb </t>
    </r>
    <r>
      <rPr>
        <sz val="11"/>
        <color rgb="FFFF0000"/>
        <rFont val="Calibri"/>
        <family val="2"/>
        <scheme val="minor"/>
      </rPr>
      <t xml:space="preserve">2021 </t>
    </r>
    <r>
      <rPr>
        <sz val="11"/>
        <color theme="1"/>
        <rFont val="Calibri"/>
        <family val="2"/>
        <scheme val="minor"/>
      </rPr>
      <t xml:space="preserve">verlassen </t>
    </r>
  </si>
  <si>
    <t>haben. Demnach bleiben Kündigungen, die zwar 2021 ausgesprochen wurden,</t>
  </si>
  <si>
    <t xml:space="preserve">Hierunter werden alle Beschäftigten erfasst, die 2021 den Betrieb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</si>
</sst>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name val="Calibri"/>
      <family val="2"/>
      <scheme val="minor"/>
    </font>
    <font>
      <b/>
      <sz val="9"/>
      <name val="Calibri"/>
      <family val="2"/>
      <scheme val="minor"/>
    </font>
    <font>
      <sz val="8"/>
      <name val="Calibri"/>
      <family val="2"/>
      <scheme val="minor"/>
    </font>
    <font>
      <sz val="14"/>
      <color rgb="FF365F91"/>
      <name val="Calibri"/>
      <family val="2"/>
      <scheme val="minor"/>
    </font>
    <font>
      <sz val="11"/>
      <name val="Calibri"/>
      <family val="2"/>
      <scheme val="minor"/>
    </font>
    <font>
      <b/>
      <u/>
      <sz val="9"/>
      <name val="Calibri"/>
      <family val="2"/>
      <scheme val="minor"/>
    </font>
    <font>
      <sz val="7"/>
      <color theme="1"/>
      <name val="Calibri"/>
      <family val="2"/>
      <scheme val="minor"/>
    </font>
    <font>
      <u/>
      <sz val="11"/>
      <color theme="10"/>
      <name val="Calibri"/>
      <family val="2"/>
      <scheme val="minor"/>
    </font>
    <font>
      <u/>
      <sz val="8"/>
      <color theme="10"/>
      <name val="Calibri"/>
      <family val="2"/>
      <scheme val="minor"/>
    </font>
    <font>
      <sz val="11"/>
      <color rgb="FFFF0000"/>
      <name val="Calibri"/>
      <family val="2"/>
      <scheme val="minor"/>
    </font>
    <font>
      <strike/>
      <sz val="11"/>
      <color rgb="FFFF0000"/>
      <name val="Calibri"/>
      <family val="2"/>
      <scheme val="minor"/>
    </font>
    <font>
      <b/>
      <sz val="13"/>
      <name val="Calibri"/>
      <family val="2"/>
      <scheme val="minor"/>
    </font>
    <font>
      <sz val="14"/>
      <color theme="4" tint="-0.499984740745262"/>
      <name val="Calibri"/>
      <family val="2"/>
      <scheme val="minor"/>
    </font>
    <font>
      <b/>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69">
    <xf numFmtId="0" fontId="0" fillId="0" borderId="0" xfId="0"/>
    <xf numFmtId="0" fontId="0" fillId="0" borderId="0" xfId="0" applyFont="1"/>
    <xf numFmtId="0" fontId="0" fillId="3" borderId="0" xfId="0" applyFont="1" applyFill="1" applyAlignment="1" applyProtection="1"/>
    <xf numFmtId="0" fontId="3" fillId="2" borderId="1" xfId="0" applyFont="1" applyFill="1" applyBorder="1" applyAlignment="1" applyProtection="1">
      <alignment horizontal="center"/>
    </xf>
    <xf numFmtId="0" fontId="5" fillId="2" borderId="3" xfId="0" applyFont="1" applyFill="1" applyBorder="1" applyProtection="1"/>
    <xf numFmtId="0" fontId="5" fillId="2" borderId="5" xfId="0" applyFont="1" applyFill="1" applyBorder="1" applyProtection="1"/>
    <xf numFmtId="0" fontId="5" fillId="2" borderId="0" xfId="0" applyFont="1" applyFill="1" applyBorder="1" applyProtection="1"/>
    <xf numFmtId="0" fontId="5" fillId="2" borderId="10" xfId="0" applyFont="1" applyFill="1" applyBorder="1" applyProtection="1"/>
    <xf numFmtId="0" fontId="3" fillId="2" borderId="11"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0" xfId="0" applyFont="1" applyFill="1" applyBorder="1" applyAlignment="1" applyProtection="1">
      <alignment horizontal="center"/>
    </xf>
    <xf numFmtId="0" fontId="6" fillId="2" borderId="12" xfId="0" applyFont="1" applyFill="1" applyBorder="1" applyAlignment="1" applyProtection="1">
      <alignment horizontal="center" vertical="center"/>
    </xf>
    <xf numFmtId="18" fontId="3" fillId="2" borderId="1" xfId="0" applyNumberFormat="1" applyFont="1" applyFill="1" applyBorder="1" applyAlignment="1" applyProtection="1">
      <alignment horizontal="center"/>
    </xf>
    <xf numFmtId="0" fontId="3" fillId="2" borderId="7" xfId="0" applyFont="1" applyFill="1" applyBorder="1" applyAlignment="1" applyProtection="1">
      <alignment horizontal="center"/>
    </xf>
    <xf numFmtId="0" fontId="3" fillId="2" borderId="12" xfId="0" applyFont="1" applyFill="1" applyBorder="1" applyAlignment="1" applyProtection="1">
      <alignment horizontal="center"/>
    </xf>
    <xf numFmtId="49" fontId="3" fillId="2" borderId="7" xfId="0" applyNumberFormat="1" applyFont="1" applyFill="1" applyBorder="1" applyAlignment="1" applyProtection="1">
      <alignment horizontal="center"/>
    </xf>
    <xf numFmtId="49" fontId="3" fillId="2" borderId="7" xfId="0" applyNumberFormat="1" applyFont="1" applyFill="1" applyBorder="1" applyAlignment="1" applyProtection="1">
      <alignment horizontal="center" vertical="top"/>
    </xf>
    <xf numFmtId="0" fontId="5" fillId="2" borderId="11"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10" xfId="0" applyFont="1" applyFill="1" applyBorder="1" applyAlignment="1" applyProtection="1">
      <alignment horizontal="left"/>
    </xf>
    <xf numFmtId="0" fontId="7" fillId="0" borderId="0" xfId="0" applyFont="1" applyAlignment="1">
      <alignment vertical="center"/>
    </xf>
    <xf numFmtId="0" fontId="2" fillId="0" borderId="0" xfId="0" applyFont="1" applyAlignment="1">
      <alignment vertical="center"/>
    </xf>
    <xf numFmtId="0" fontId="2" fillId="0" borderId="25" xfId="0" applyFont="1" applyBorder="1" applyAlignment="1">
      <alignment vertical="center" readingOrder="1"/>
    </xf>
    <xf numFmtId="0" fontId="0" fillId="0" borderId="0" xfId="0" applyFont="1" applyAlignment="1">
      <alignment vertical="center"/>
    </xf>
    <xf numFmtId="0" fontId="0" fillId="0" borderId="25" xfId="0" applyFont="1" applyBorder="1" applyAlignment="1">
      <alignment readingOrder="1"/>
    </xf>
    <xf numFmtId="0" fontId="0" fillId="0" borderId="25" xfId="0" applyFont="1" applyBorder="1" applyAlignment="1">
      <alignment vertical="center" readingOrder="1"/>
    </xf>
    <xf numFmtId="0" fontId="0" fillId="0" borderId="25" xfId="0" applyFont="1" applyBorder="1" applyAlignment="1">
      <alignment horizontal="left" vertical="center" readingOrder="1"/>
    </xf>
    <xf numFmtId="0" fontId="2" fillId="0" borderId="0" xfId="0" applyFont="1" applyAlignment="1">
      <alignment vertical="center" readingOrder="1"/>
    </xf>
    <xf numFmtId="0" fontId="0" fillId="0" borderId="0" xfId="0" applyFont="1" applyAlignment="1">
      <alignment readingOrder="1"/>
    </xf>
    <xf numFmtId="0" fontId="0" fillId="0" borderId="0" xfId="0" applyFont="1" applyAlignment="1">
      <alignment horizontal="left" vertical="center" indent="7"/>
    </xf>
    <xf numFmtId="0" fontId="8" fillId="2" borderId="11" xfId="0" applyFont="1" applyFill="1" applyBorder="1" applyAlignment="1" applyProtection="1">
      <alignment horizontal="center"/>
    </xf>
    <xf numFmtId="0" fontId="8" fillId="2" borderId="10" xfId="0" applyFont="1" applyFill="1" applyBorder="1" applyAlignment="1" applyProtection="1">
      <alignment horizontal="center"/>
    </xf>
    <xf numFmtId="0" fontId="8" fillId="4" borderId="13" xfId="0" applyFont="1" applyFill="1" applyBorder="1" applyAlignment="1" applyProtection="1">
      <alignment horizontal="center"/>
    </xf>
    <xf numFmtId="0" fontId="8" fillId="4" borderId="16" xfId="0" applyFont="1" applyFill="1" applyBorder="1" applyAlignment="1" applyProtection="1">
      <alignment horizontal="center"/>
    </xf>
    <xf numFmtId="0" fontId="8" fillId="4" borderId="15" xfId="0" applyFont="1" applyFill="1" applyBorder="1" applyAlignment="1" applyProtection="1">
      <alignment horizontal="center"/>
    </xf>
    <xf numFmtId="164" fontId="8" fillId="4" borderId="22" xfId="1" applyNumberFormat="1" applyFont="1" applyFill="1" applyBorder="1" applyAlignment="1" applyProtection="1">
      <alignment horizontal="center"/>
    </xf>
    <xf numFmtId="164" fontId="8" fillId="4" borderId="23" xfId="1" applyNumberFormat="1" applyFont="1" applyFill="1" applyBorder="1" applyAlignment="1" applyProtection="1">
      <alignment horizontal="center"/>
    </xf>
    <xf numFmtId="164" fontId="8" fillId="4" borderId="20" xfId="1" applyNumberFormat="1" applyFont="1" applyFill="1" applyBorder="1" applyAlignment="1" applyProtection="1">
      <alignment horizontal="center"/>
    </xf>
    <xf numFmtId="164" fontId="8" fillId="4" borderId="24" xfId="1" applyNumberFormat="1" applyFont="1" applyFill="1" applyBorder="1" applyAlignment="1" applyProtection="1">
      <alignment horizontal="center"/>
    </xf>
    <xf numFmtId="164" fontId="8" fillId="4" borderId="21" xfId="1" applyNumberFormat="1" applyFont="1" applyFill="1" applyBorder="1" applyAlignment="1" applyProtection="1">
      <alignment horizontal="center"/>
    </xf>
    <xf numFmtId="0" fontId="0" fillId="3" borderId="7" xfId="0" applyFont="1" applyFill="1" applyBorder="1" applyAlignment="1" applyProtection="1"/>
    <xf numFmtId="0" fontId="4" fillId="5" borderId="2"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8" fillId="5" borderId="17" xfId="0" applyFont="1" applyFill="1" applyBorder="1" applyAlignment="1" applyProtection="1">
      <alignment horizontal="center"/>
      <protection locked="0"/>
    </xf>
    <xf numFmtId="0" fontId="8" fillId="5" borderId="18" xfId="0" applyFont="1" applyFill="1" applyBorder="1" applyAlignment="1" applyProtection="1">
      <alignment horizontal="center"/>
      <protection locked="0"/>
    </xf>
    <xf numFmtId="0" fontId="8" fillId="6" borderId="19" xfId="0" applyFont="1" applyFill="1" applyBorder="1" applyAlignment="1" applyProtection="1">
      <alignment horizontal="center"/>
      <protection locked="0"/>
    </xf>
    <xf numFmtId="164" fontId="8" fillId="4" borderId="26" xfId="1" applyNumberFormat="1" applyFont="1" applyFill="1" applyBorder="1" applyAlignment="1" applyProtection="1">
      <alignment horizontal="center"/>
    </xf>
    <xf numFmtId="164" fontId="8" fillId="4" borderId="27" xfId="1" applyNumberFormat="1" applyFont="1" applyFill="1" applyBorder="1" applyAlignment="1" applyProtection="1">
      <alignment horizontal="center"/>
    </xf>
    <xf numFmtId="0" fontId="8" fillId="5" borderId="29" xfId="0" applyFont="1" applyFill="1" applyBorder="1" applyAlignment="1" applyProtection="1">
      <alignment horizontal="center"/>
      <protection locked="0"/>
    </xf>
    <xf numFmtId="0" fontId="8" fillId="6" borderId="32" xfId="0" applyFont="1" applyFill="1" applyBorder="1" applyAlignment="1" applyProtection="1">
      <alignment horizontal="center"/>
      <protection locked="0"/>
    </xf>
    <xf numFmtId="0" fontId="8" fillId="5" borderId="35" xfId="0" applyFont="1" applyFill="1" applyBorder="1" applyAlignment="1" applyProtection="1">
      <alignment horizontal="center"/>
      <protection locked="0"/>
    </xf>
    <xf numFmtId="0" fontId="8" fillId="5" borderId="38" xfId="0" applyFont="1" applyFill="1" applyBorder="1" applyAlignment="1" applyProtection="1">
      <alignment horizontal="center"/>
      <protection locked="0"/>
    </xf>
    <xf numFmtId="0" fontId="8" fillId="5" borderId="39" xfId="0" applyFont="1" applyFill="1" applyBorder="1" applyAlignment="1" applyProtection="1">
      <alignment horizontal="center"/>
      <protection locked="0"/>
    </xf>
    <xf numFmtId="0" fontId="8" fillId="6" borderId="40" xfId="0" applyFont="1" applyFill="1" applyBorder="1" applyAlignment="1" applyProtection="1">
      <alignment horizontal="center"/>
      <protection locked="0"/>
    </xf>
    <xf numFmtId="0" fontId="8" fillId="5" borderId="41" xfId="0" applyFont="1" applyFill="1" applyBorder="1" applyAlignment="1" applyProtection="1">
      <alignment horizontal="center"/>
      <protection locked="0"/>
    </xf>
    <xf numFmtId="0" fontId="8" fillId="4" borderId="42" xfId="0" applyFont="1" applyFill="1" applyBorder="1" applyAlignment="1" applyProtection="1">
      <alignment horizontal="center"/>
    </xf>
    <xf numFmtId="0" fontId="8" fillId="4" borderId="43" xfId="0" applyFont="1" applyFill="1" applyBorder="1" applyAlignment="1" applyProtection="1">
      <alignment horizontal="center"/>
    </xf>
    <xf numFmtId="0" fontId="8" fillId="6" borderId="44" xfId="0" applyFont="1" applyFill="1" applyBorder="1" applyAlignment="1" applyProtection="1">
      <alignment horizontal="center"/>
      <protection locked="0"/>
    </xf>
    <xf numFmtId="0" fontId="8" fillId="4" borderId="45" xfId="0" applyFont="1" applyFill="1" applyBorder="1" applyAlignment="1" applyProtection="1">
      <alignment horizontal="center"/>
    </xf>
    <xf numFmtId="0" fontId="8" fillId="4" borderId="46" xfId="0" applyFont="1" applyFill="1" applyBorder="1" applyAlignment="1" applyProtection="1">
      <alignment horizontal="center"/>
    </xf>
    <xf numFmtId="0" fontId="8" fillId="5" borderId="47" xfId="0" applyFont="1" applyFill="1" applyBorder="1" applyAlignment="1" applyProtection="1">
      <alignment horizontal="center"/>
      <protection locked="0"/>
    </xf>
    <xf numFmtId="0" fontId="8" fillId="4" borderId="9" xfId="0" applyFont="1" applyFill="1" applyBorder="1" applyAlignment="1" applyProtection="1">
      <alignment horizontal="center"/>
    </xf>
    <xf numFmtId="0" fontId="8" fillId="4" borderId="48" xfId="0" applyFont="1" applyFill="1" applyBorder="1" applyAlignment="1" applyProtection="1">
      <alignment horizontal="center"/>
    </xf>
    <xf numFmtId="164" fontId="8" fillId="4" borderId="29" xfId="1" applyNumberFormat="1" applyFont="1" applyFill="1" applyBorder="1" applyAlignment="1" applyProtection="1">
      <alignment horizontal="center"/>
    </xf>
    <xf numFmtId="164" fontId="8" fillId="4" borderId="30" xfId="1" applyNumberFormat="1" applyFont="1" applyFill="1" applyBorder="1" applyAlignment="1" applyProtection="1">
      <alignment horizontal="center"/>
    </xf>
    <xf numFmtId="164" fontId="8" fillId="4" borderId="31" xfId="1" applyNumberFormat="1" applyFont="1" applyFill="1" applyBorder="1" applyAlignment="1" applyProtection="1">
      <alignment horizontal="center"/>
    </xf>
    <xf numFmtId="164" fontId="8" fillId="4" borderId="32" xfId="1" applyNumberFormat="1" applyFont="1" applyFill="1" applyBorder="1" applyAlignment="1" applyProtection="1">
      <alignment horizontal="center"/>
    </xf>
    <xf numFmtId="164" fontId="8" fillId="4" borderId="33" xfId="1" applyNumberFormat="1" applyFont="1" applyFill="1" applyBorder="1" applyAlignment="1" applyProtection="1">
      <alignment horizontal="center"/>
    </xf>
    <xf numFmtId="164" fontId="8" fillId="4" borderId="34" xfId="1" applyNumberFormat="1" applyFont="1" applyFill="1" applyBorder="1" applyAlignment="1" applyProtection="1">
      <alignment horizontal="center"/>
    </xf>
    <xf numFmtId="164" fontId="8" fillId="4" borderId="35" xfId="1" applyNumberFormat="1" applyFont="1" applyFill="1" applyBorder="1" applyAlignment="1" applyProtection="1">
      <alignment horizontal="center"/>
    </xf>
    <xf numFmtId="164" fontId="8" fillId="4" borderId="36" xfId="1" applyNumberFormat="1" applyFont="1" applyFill="1" applyBorder="1" applyAlignment="1" applyProtection="1">
      <alignment horizontal="center"/>
    </xf>
    <xf numFmtId="164" fontId="8" fillId="4" borderId="37" xfId="1"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8" fillId="5" borderId="49" xfId="0" applyFont="1" applyFill="1" applyBorder="1" applyAlignment="1" applyProtection="1">
      <alignment horizontal="center"/>
      <protection locked="0"/>
    </xf>
    <xf numFmtId="0" fontId="8" fillId="5" borderId="50" xfId="0" applyFont="1" applyFill="1" applyBorder="1" applyAlignment="1" applyProtection="1">
      <alignment horizontal="center"/>
      <protection locked="0"/>
    </xf>
    <xf numFmtId="0" fontId="8" fillId="6" borderId="51" xfId="0" applyFont="1" applyFill="1" applyBorder="1" applyAlignment="1" applyProtection="1">
      <alignment horizontal="center"/>
      <protection locked="0"/>
    </xf>
    <xf numFmtId="0" fontId="8" fillId="5" borderId="42" xfId="0" applyFont="1" applyFill="1" applyBorder="1" applyAlignment="1" applyProtection="1">
      <alignment horizontal="center"/>
      <protection locked="0"/>
    </xf>
    <xf numFmtId="0" fontId="8" fillId="5" borderId="9" xfId="0" applyFont="1" applyFill="1" applyBorder="1" applyAlignment="1" applyProtection="1">
      <alignment horizontal="center"/>
      <protection locked="0"/>
    </xf>
    <xf numFmtId="0" fontId="8" fillId="6" borderId="45" xfId="0" applyFont="1" applyFill="1" applyBorder="1" applyAlignment="1" applyProtection="1">
      <alignment horizontal="center"/>
      <protection locked="0"/>
    </xf>
    <xf numFmtId="0" fontId="8" fillId="2" borderId="25" xfId="0" applyFont="1" applyFill="1" applyBorder="1" applyAlignment="1" applyProtection="1">
      <alignment horizontal="center"/>
    </xf>
    <xf numFmtId="0" fontId="3" fillId="2" borderId="7" xfId="0" applyFont="1" applyFill="1" applyBorder="1" applyAlignment="1" applyProtection="1">
      <alignment horizontal="center" vertical="top"/>
    </xf>
    <xf numFmtId="0" fontId="8" fillId="2" borderId="11" xfId="0" applyFont="1" applyFill="1" applyBorder="1" applyAlignment="1" applyProtection="1"/>
    <xf numFmtId="0" fontId="8" fillId="2" borderId="0" xfId="0" applyFont="1" applyFill="1" applyBorder="1" applyAlignment="1" applyProtection="1"/>
    <xf numFmtId="0" fontId="8" fillId="2" borderId="10" xfId="0" applyFont="1" applyFill="1" applyBorder="1" applyAlignment="1" applyProtection="1"/>
    <xf numFmtId="0" fontId="8" fillId="2" borderId="17" xfId="0" applyFont="1" applyFill="1" applyBorder="1" applyAlignment="1" applyProtection="1">
      <alignment horizontal="center"/>
    </xf>
    <xf numFmtId="0" fontId="8" fillId="2" borderId="28" xfId="0" applyFont="1" applyFill="1" applyBorder="1" applyAlignment="1" applyProtection="1">
      <alignment horizontal="center"/>
    </xf>
    <xf numFmtId="0" fontId="8" fillId="2" borderId="19" xfId="0" applyFont="1" applyFill="1" applyBorder="1" applyAlignment="1" applyProtection="1">
      <alignment horizontal="center"/>
    </xf>
    <xf numFmtId="0" fontId="3" fillId="2" borderId="12" xfId="0" applyFont="1" applyFill="1" applyBorder="1" applyAlignment="1" applyProtection="1">
      <alignment horizontal="center" vertical="top"/>
    </xf>
    <xf numFmtId="164" fontId="8" fillId="4" borderId="28" xfId="1" applyNumberFormat="1" applyFont="1" applyFill="1" applyBorder="1" applyAlignment="1" applyProtection="1">
      <alignment horizontal="center"/>
    </xf>
    <xf numFmtId="164" fontId="8" fillId="4" borderId="52" xfId="1" applyNumberFormat="1" applyFont="1" applyFill="1" applyBorder="1" applyAlignment="1" applyProtection="1">
      <alignment horizontal="center"/>
    </xf>
    <xf numFmtId="164" fontId="8" fillId="4" borderId="53" xfId="1" applyNumberFormat="1" applyFont="1" applyFill="1" applyBorder="1" applyAlignment="1" applyProtection="1">
      <alignment horizontal="center"/>
    </xf>
    <xf numFmtId="0" fontId="8" fillId="5" borderId="42" xfId="0" applyFont="1" applyFill="1" applyBorder="1" applyAlignment="1" applyProtection="1">
      <alignment horizontal="center" vertical="top"/>
      <protection locked="0"/>
    </xf>
    <xf numFmtId="0" fontId="8" fillId="6" borderId="45" xfId="0" applyFont="1" applyFill="1" applyBorder="1" applyAlignment="1" applyProtection="1">
      <alignment horizontal="center" vertical="top"/>
      <protection locked="0"/>
    </xf>
    <xf numFmtId="0" fontId="8" fillId="5" borderId="9" xfId="0" applyFont="1" applyFill="1" applyBorder="1" applyAlignment="1" applyProtection="1">
      <alignment horizontal="center" vertical="top"/>
      <protection locked="0"/>
    </xf>
    <xf numFmtId="0" fontId="0" fillId="3" borderId="0" xfId="0" applyFont="1" applyFill="1" applyProtection="1"/>
    <xf numFmtId="0" fontId="0" fillId="0" borderId="0" xfId="0" applyFont="1" applyProtection="1"/>
    <xf numFmtId="0" fontId="0" fillId="3" borderId="0" xfId="0" applyFont="1" applyFill="1" applyAlignment="1" applyProtection="1">
      <alignment vertical="top"/>
    </xf>
    <xf numFmtId="0" fontId="0" fillId="0" borderId="0" xfId="0" applyFont="1" applyAlignment="1" applyProtection="1">
      <alignment vertical="top"/>
    </xf>
    <xf numFmtId="0" fontId="8" fillId="5" borderId="8" xfId="0" applyFont="1" applyFill="1" applyBorder="1" applyAlignment="1" applyProtection="1">
      <alignment horizontal="center"/>
      <protection locked="0"/>
    </xf>
    <xf numFmtId="0" fontId="8" fillId="5" borderId="54" xfId="0" applyFont="1" applyFill="1" applyBorder="1" applyAlignment="1" applyProtection="1">
      <alignment horizontal="center"/>
      <protection locked="0"/>
    </xf>
    <xf numFmtId="0" fontId="4" fillId="5" borderId="55" xfId="0" applyFont="1" applyFill="1" applyBorder="1" applyAlignment="1" applyProtection="1">
      <alignment horizontal="center"/>
      <protection locked="0"/>
    </xf>
    <xf numFmtId="0" fontId="10" fillId="0" borderId="0" xfId="0" applyFont="1" applyProtection="1"/>
    <xf numFmtId="0" fontId="2" fillId="3" borderId="0" xfId="0" applyFont="1" applyFill="1" applyBorder="1" applyAlignment="1" applyProtection="1">
      <alignment horizontal="left"/>
    </xf>
    <xf numFmtId="0" fontId="11" fillId="3" borderId="0" xfId="2" applyFill="1" applyBorder="1" applyAlignment="1" applyProtection="1">
      <alignment horizontal="right"/>
    </xf>
    <xf numFmtId="0" fontId="5" fillId="2" borderId="0" xfId="0" applyFont="1" applyFill="1" applyBorder="1" applyAlignment="1" applyProtection="1">
      <alignment horizontal="left" vertical="top"/>
    </xf>
    <xf numFmtId="0" fontId="5" fillId="2" borderId="10" xfId="0" applyFont="1" applyFill="1" applyBorder="1" applyAlignment="1" applyProtection="1">
      <alignment horizontal="left" vertical="top"/>
    </xf>
    <xf numFmtId="0" fontId="12" fillId="2" borderId="7" xfId="2" applyFont="1" applyFill="1" applyBorder="1" applyAlignment="1" applyProtection="1">
      <alignment horizontal="center"/>
    </xf>
    <xf numFmtId="0" fontId="6" fillId="0" borderId="0" xfId="0" applyFont="1" applyFill="1" applyBorder="1" applyAlignment="1" applyProtection="1">
      <alignment horizontal="center"/>
    </xf>
    <xf numFmtId="0" fontId="5" fillId="2" borderId="11" xfId="0" applyFont="1" applyFill="1" applyBorder="1" applyAlignment="1" applyProtection="1">
      <alignment horizontal="left" vertical="top"/>
    </xf>
    <xf numFmtId="0" fontId="2" fillId="0" borderId="25" xfId="0" applyFont="1" applyBorder="1" applyAlignment="1">
      <alignment horizontal="left" vertical="center" readingOrder="1"/>
    </xf>
    <xf numFmtId="0" fontId="2" fillId="0" borderId="25" xfId="0" applyFont="1" applyBorder="1" applyAlignment="1">
      <alignment horizontal="left" vertical="center" indent="1" readingOrder="1"/>
    </xf>
    <xf numFmtId="0" fontId="14" fillId="0" borderId="0" xfId="0" applyFont="1"/>
    <xf numFmtId="0" fontId="13" fillId="0" borderId="0" xfId="0" applyFont="1"/>
    <xf numFmtId="0" fontId="2" fillId="0" borderId="25" xfId="0" applyFont="1" applyBorder="1" applyAlignment="1">
      <alignment horizontal="right" vertical="center" readingOrder="1"/>
    </xf>
    <xf numFmtId="0" fontId="16"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5" fillId="2" borderId="11" xfId="0" applyFont="1" applyFill="1" applyBorder="1" applyAlignment="1">
      <alignment horizontal="left"/>
    </xf>
    <xf numFmtId="0" fontId="5" fillId="2" borderId="0" xfId="0" applyFont="1" applyFill="1" applyAlignment="1">
      <alignment horizontal="left"/>
    </xf>
    <xf numFmtId="0" fontId="5" fillId="2" borderId="10" xfId="0" applyFont="1" applyFill="1" applyBorder="1" applyAlignment="1">
      <alignment horizontal="left"/>
    </xf>
    <xf numFmtId="0" fontId="0" fillId="0" borderId="0" xfId="0" applyBorder="1" applyAlignment="1">
      <alignment horizontal="left" vertical="center" wrapText="1"/>
    </xf>
    <xf numFmtId="0" fontId="0" fillId="0" borderId="0" xfId="0" applyAlignment="1">
      <alignment horizontal="left" vertical="center" wrapText="1"/>
    </xf>
    <xf numFmtId="0" fontId="8" fillId="6" borderId="32" xfId="0" applyFont="1" applyFill="1" applyBorder="1" applyAlignment="1" applyProtection="1">
      <alignment horizontal="center"/>
    </xf>
    <xf numFmtId="0" fontId="8" fillId="7" borderId="45" xfId="0" applyFont="1" applyFill="1" applyBorder="1" applyAlignment="1" applyProtection="1">
      <alignment horizontal="center"/>
    </xf>
    <xf numFmtId="0" fontId="8" fillId="6" borderId="44" xfId="0" applyFont="1" applyFill="1" applyBorder="1" applyAlignment="1" applyProtection="1">
      <alignment horizontal="center"/>
    </xf>
    <xf numFmtId="0" fontId="8" fillId="6" borderId="45" xfId="0" applyFont="1" applyFill="1" applyBorder="1" applyAlignment="1" applyProtection="1">
      <alignment horizontal="center"/>
    </xf>
    <xf numFmtId="0" fontId="8" fillId="6" borderId="51" xfId="0" applyFont="1" applyFill="1" applyBorder="1" applyAlignment="1" applyProtection="1">
      <alignment horizontal="center"/>
    </xf>
    <xf numFmtId="0" fontId="8" fillId="6" borderId="40" xfId="0" applyFont="1" applyFill="1" applyBorder="1" applyAlignment="1" applyProtection="1">
      <alignment horizontal="center"/>
    </xf>
    <xf numFmtId="0" fontId="8" fillId="6" borderId="19" xfId="0" applyFont="1" applyFill="1" applyBorder="1" applyAlignment="1" applyProtection="1">
      <alignment horizontal="center"/>
    </xf>
    <xf numFmtId="0" fontId="8" fillId="6" borderId="45" xfId="0" applyFont="1" applyFill="1" applyBorder="1" applyAlignment="1" applyProtection="1">
      <alignment horizontal="center" vertical="top"/>
    </xf>
    <xf numFmtId="0" fontId="8" fillId="7" borderId="42" xfId="0" applyFont="1" applyFill="1" applyBorder="1" applyAlignment="1" applyProtection="1">
      <alignment horizontal="center"/>
    </xf>
    <xf numFmtId="0" fontId="8" fillId="7" borderId="9" xfId="0" applyFont="1" applyFill="1" applyBorder="1" applyAlignment="1" applyProtection="1">
      <alignment horizontal="center"/>
    </xf>
    <xf numFmtId="0" fontId="5" fillId="2" borderId="11"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10" xfId="0" applyFont="1" applyFill="1" applyBorder="1" applyAlignment="1" applyProtection="1">
      <alignment horizontal="left"/>
    </xf>
    <xf numFmtId="0" fontId="15" fillId="0" borderId="14" xfId="0" applyFont="1" applyBorder="1" applyAlignment="1" applyProtection="1">
      <alignment horizontal="left"/>
    </xf>
    <xf numFmtId="0" fontId="3" fillId="2" borderId="6"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5" xfId="0" applyFont="1" applyFill="1" applyBorder="1" applyAlignment="1" applyProtection="1">
      <alignment horizontal="center"/>
    </xf>
    <xf numFmtId="0" fontId="5" fillId="2" borderId="6" xfId="0" applyFont="1" applyFill="1" applyBorder="1" applyAlignment="1" applyProtection="1">
      <alignment horizontal="left"/>
    </xf>
    <xf numFmtId="0" fontId="5" fillId="2" borderId="3"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13" xfId="0" applyFont="1" applyFill="1" applyBorder="1" applyAlignment="1" applyProtection="1">
      <alignment horizontal="left"/>
    </xf>
    <xf numFmtId="0" fontId="5" fillId="2" borderId="14" xfId="0" applyFont="1" applyFill="1" applyBorder="1" applyAlignment="1" applyProtection="1">
      <alignment horizontal="left"/>
    </xf>
    <xf numFmtId="0" fontId="5" fillId="2" borderId="15" xfId="0" applyFont="1" applyFill="1" applyBorder="1" applyAlignment="1" applyProtection="1">
      <alignment horizontal="left"/>
    </xf>
    <xf numFmtId="0" fontId="5" fillId="2" borderId="11"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5" fillId="2" borderId="10" xfId="0" applyFont="1" applyFill="1" applyBorder="1" applyAlignment="1" applyProtection="1">
      <alignment horizontal="left" vertical="top"/>
    </xf>
    <xf numFmtId="0" fontId="5" fillId="2" borderId="11" xfId="0" applyFont="1" applyFill="1" applyBorder="1" applyAlignment="1">
      <alignment horizontal="left"/>
    </xf>
    <xf numFmtId="0" fontId="5" fillId="2" borderId="0" xfId="0" applyFont="1" applyFill="1" applyAlignment="1">
      <alignment horizontal="left"/>
    </xf>
    <xf numFmtId="0" fontId="5" fillId="2" borderId="10" xfId="0" applyFont="1" applyFill="1" applyBorder="1" applyAlignment="1">
      <alignment horizontal="left"/>
    </xf>
    <xf numFmtId="0" fontId="17" fillId="0" borderId="0" xfId="0" applyFont="1" applyFill="1" applyAlignment="1">
      <alignment horizontal="left" wrapText="1"/>
    </xf>
    <xf numFmtId="0" fontId="5" fillId="2" borderId="13" xfId="0" applyFont="1" applyFill="1" applyBorder="1" applyAlignment="1" applyProtection="1">
      <alignment horizontal="left" vertical="top"/>
    </xf>
    <xf numFmtId="0" fontId="5" fillId="2" borderId="14" xfId="0" applyFont="1" applyFill="1" applyBorder="1" applyAlignment="1" applyProtection="1">
      <alignment horizontal="left" vertical="top"/>
    </xf>
    <xf numFmtId="0" fontId="5" fillId="2" borderId="15" xfId="0" applyFont="1" applyFill="1" applyBorder="1" applyAlignment="1" applyProtection="1">
      <alignment horizontal="left" vertical="top"/>
    </xf>
    <xf numFmtId="0" fontId="2" fillId="3" borderId="0" xfId="0" applyFont="1" applyFill="1" applyBorder="1" applyAlignment="1" applyProtection="1">
      <alignment horizontal="left"/>
    </xf>
    <xf numFmtId="0" fontId="5" fillId="2" borderId="11"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10" xfId="0" applyFont="1" applyFill="1" applyBorder="1" applyAlignment="1" applyProtection="1">
      <alignment horizontal="left" wrapText="1"/>
    </xf>
    <xf numFmtId="0" fontId="5" fillId="2" borderId="11" xfId="0" applyFont="1" applyFill="1" applyBorder="1" applyAlignment="1" applyProtection="1">
      <alignment horizontal="left" vertical="top" wrapText="1"/>
    </xf>
    <xf numFmtId="0" fontId="9" fillId="2" borderId="11"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10" xfId="0" applyFont="1" applyFill="1" applyBorder="1" applyAlignment="1" applyProtection="1">
      <alignment horizontal="left" wrapText="1"/>
    </xf>
    <xf numFmtId="0" fontId="0" fillId="0" borderId="56" xfId="0" applyBorder="1" applyAlignment="1">
      <alignment horizontal="left" vertical="center" wrapText="1"/>
    </xf>
    <xf numFmtId="0" fontId="0" fillId="0" borderId="0" xfId="0" applyAlignment="1">
      <alignment horizontal="left" vertical="center" wrapText="1"/>
    </xf>
    <xf numFmtId="0" fontId="2" fillId="0" borderId="56" xfId="0" applyFont="1" applyBorder="1" applyAlignment="1">
      <alignment horizontal="left" vertical="center" wrapText="1"/>
    </xf>
    <xf numFmtId="0" fontId="2" fillId="0" borderId="0" xfId="0" applyFont="1" applyBorder="1" applyAlignment="1">
      <alignment horizontal="left"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ga.de/umfrage"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topLeftCell="A2" zoomScaleNormal="100" workbookViewId="0">
      <selection activeCell="I23" sqref="I23"/>
    </sheetView>
  </sheetViews>
  <sheetFormatPr baseColWidth="10" defaultColWidth="0" defaultRowHeight="0" customHeight="1" zeroHeight="1" x14ac:dyDescent="0.35"/>
  <cols>
    <col min="1" max="1" width="11" style="153" customWidth="1"/>
    <col min="2" max="2" width="3.453125" style="153" customWidth="1"/>
    <col min="3" max="3" width="18.54296875" style="153" customWidth="1"/>
    <col min="4" max="4" width="3.453125" style="153" customWidth="1"/>
    <col min="5" max="5" width="18.54296875" style="153" customWidth="1"/>
    <col min="6" max="14" width="11" style="153" customWidth="1"/>
    <col min="15" max="15" width="2.54296875" style="153" customWidth="1"/>
    <col min="16" max="16384" width="11" style="97" hidden="1"/>
  </cols>
  <sheetData>
    <row r="1" spans="1:15" ht="17.5" thickBot="1" x14ac:dyDescent="0.45">
      <c r="A1" s="137" t="s">
        <v>115</v>
      </c>
      <c r="B1" s="137"/>
      <c r="C1" s="137"/>
      <c r="D1" s="137"/>
      <c r="E1" s="137"/>
      <c r="F1" s="137"/>
      <c r="G1" s="137"/>
      <c r="H1" s="137"/>
      <c r="I1" s="137"/>
      <c r="J1" s="137"/>
      <c r="K1" s="137"/>
      <c r="L1" s="137"/>
      <c r="M1" s="137"/>
      <c r="N1" s="137"/>
      <c r="O1" s="96"/>
    </row>
    <row r="2" spans="1:15" ht="15.5" x14ac:dyDescent="0.35">
      <c r="A2" s="3" t="s">
        <v>0</v>
      </c>
      <c r="B2" s="41"/>
      <c r="C2" s="4" t="s">
        <v>1</v>
      </c>
      <c r="D2" s="43"/>
      <c r="E2" s="5" t="s">
        <v>13</v>
      </c>
      <c r="F2" s="138" t="s">
        <v>9</v>
      </c>
      <c r="G2" s="139"/>
      <c r="H2" s="140"/>
      <c r="I2" s="138" t="s">
        <v>2</v>
      </c>
      <c r="J2" s="139"/>
      <c r="K2" s="140"/>
      <c r="L2" s="138" t="s">
        <v>3</v>
      </c>
      <c r="M2" s="139"/>
      <c r="N2" s="140"/>
      <c r="O2" s="96"/>
    </row>
    <row r="3" spans="1:15" ht="15.5" x14ac:dyDescent="0.35">
      <c r="A3" s="108" t="s">
        <v>4</v>
      </c>
      <c r="B3" s="102"/>
      <c r="C3" s="6" t="s">
        <v>5</v>
      </c>
      <c r="D3" s="44"/>
      <c r="E3" s="7" t="s">
        <v>6</v>
      </c>
      <c r="F3" s="8"/>
      <c r="G3" s="9"/>
      <c r="H3" s="10"/>
      <c r="I3" s="8"/>
      <c r="J3" s="9"/>
      <c r="K3" s="10"/>
      <c r="L3" s="8"/>
      <c r="M3" s="9"/>
      <c r="N3" s="10"/>
      <c r="O3" s="96"/>
    </row>
    <row r="4" spans="1:15" ht="16" thickBot="1" x14ac:dyDescent="0.4">
      <c r="A4" s="11" t="s">
        <v>7</v>
      </c>
      <c r="B4" s="42"/>
      <c r="C4" s="6" t="s">
        <v>92</v>
      </c>
      <c r="D4" s="103" t="s">
        <v>93</v>
      </c>
      <c r="E4" s="109"/>
      <c r="F4" s="8" t="s">
        <v>97</v>
      </c>
      <c r="G4" s="9" t="s">
        <v>98</v>
      </c>
      <c r="H4" s="10" t="s">
        <v>99</v>
      </c>
      <c r="I4" s="8" t="s">
        <v>100</v>
      </c>
      <c r="J4" s="9" t="s">
        <v>98</v>
      </c>
      <c r="K4" s="10" t="s">
        <v>99</v>
      </c>
      <c r="L4" s="8" t="s">
        <v>100</v>
      </c>
      <c r="M4" s="9" t="s">
        <v>98</v>
      </c>
      <c r="N4" s="10" t="s">
        <v>99</v>
      </c>
      <c r="O4" s="96"/>
    </row>
    <row r="5" spans="1:15" ht="15" thickBot="1" x14ac:dyDescent="0.4">
      <c r="A5" s="12" t="s">
        <v>10</v>
      </c>
      <c r="B5" s="141" t="s">
        <v>71</v>
      </c>
      <c r="C5" s="142"/>
      <c r="D5" s="142"/>
      <c r="E5" s="143"/>
      <c r="F5" s="50"/>
      <c r="G5" s="52"/>
      <c r="H5" s="124">
        <f>F5+G5</f>
        <v>0</v>
      </c>
      <c r="I5" s="50"/>
      <c r="J5" s="52"/>
      <c r="K5" s="51">
        <f>I5+J5</f>
        <v>0</v>
      </c>
      <c r="L5" s="50"/>
      <c r="M5" s="52"/>
      <c r="N5" s="51">
        <f>L5+M5</f>
        <v>0</v>
      </c>
      <c r="O5" s="96"/>
    </row>
    <row r="6" spans="1:15" ht="14.5" x14ac:dyDescent="0.35">
      <c r="A6" s="13">
        <v>2</v>
      </c>
      <c r="B6" s="134" t="s">
        <v>72</v>
      </c>
      <c r="C6" s="135"/>
      <c r="D6" s="135"/>
      <c r="E6" s="136"/>
      <c r="F6" s="53"/>
      <c r="G6" s="54"/>
      <c r="H6" s="124">
        <f>F6+G6</f>
        <v>0</v>
      </c>
      <c r="I6" s="53"/>
      <c r="J6" s="54"/>
      <c r="K6" s="51">
        <f>I6+J6</f>
        <v>0</v>
      </c>
      <c r="L6" s="53"/>
      <c r="M6" s="54"/>
      <c r="N6" s="51">
        <f>L6+M6</f>
        <v>0</v>
      </c>
      <c r="O6" s="96"/>
    </row>
    <row r="7" spans="1:15" ht="15" thickBot="1" x14ac:dyDescent="0.4">
      <c r="A7" s="14">
        <v>3</v>
      </c>
      <c r="B7" s="144" t="s">
        <v>73</v>
      </c>
      <c r="C7" s="145"/>
      <c r="D7" s="145"/>
      <c r="E7" s="146"/>
      <c r="F7" s="32">
        <f>F5*F6</f>
        <v>0</v>
      </c>
      <c r="G7" s="33">
        <f t="shared" ref="G7:N7" si="0">G5*G6</f>
        <v>0</v>
      </c>
      <c r="H7" s="34">
        <f t="shared" si="0"/>
        <v>0</v>
      </c>
      <c r="I7" s="32">
        <f t="shared" si="0"/>
        <v>0</v>
      </c>
      <c r="J7" s="33">
        <f t="shared" si="0"/>
        <v>0</v>
      </c>
      <c r="K7" s="34">
        <f t="shared" si="0"/>
        <v>0</v>
      </c>
      <c r="L7" s="32">
        <f t="shared" si="0"/>
        <v>0</v>
      </c>
      <c r="M7" s="33">
        <f t="shared" si="0"/>
        <v>0</v>
      </c>
      <c r="N7" s="34">
        <f t="shared" si="0"/>
        <v>0</v>
      </c>
      <c r="O7" s="96"/>
    </row>
    <row r="8" spans="1:15" ht="14.5" x14ac:dyDescent="0.35">
      <c r="A8" s="15" t="s">
        <v>61</v>
      </c>
      <c r="B8" s="141" t="s">
        <v>74</v>
      </c>
      <c r="C8" s="142"/>
      <c r="D8" s="142"/>
      <c r="E8" s="143"/>
      <c r="F8" s="50"/>
      <c r="G8" s="52"/>
      <c r="H8" s="124">
        <f t="shared" ref="H8:H9" si="1">F8+G8</f>
        <v>0</v>
      </c>
      <c r="I8" s="50"/>
      <c r="J8" s="52"/>
      <c r="K8" s="51">
        <f t="shared" ref="K8:K9" si="2">I8+J8</f>
        <v>0</v>
      </c>
      <c r="L8" s="50"/>
      <c r="M8" s="52"/>
      <c r="N8" s="51">
        <f t="shared" ref="N8:N9" si="3">L8+M8</f>
        <v>0</v>
      </c>
      <c r="O8" s="96"/>
    </row>
    <row r="9" spans="1:15" ht="14.5" x14ac:dyDescent="0.35">
      <c r="A9" s="13" t="s">
        <v>62</v>
      </c>
      <c r="B9" s="134" t="s">
        <v>75</v>
      </c>
      <c r="C9" s="135"/>
      <c r="D9" s="135"/>
      <c r="E9" s="136"/>
      <c r="F9" s="56"/>
      <c r="G9" s="62"/>
      <c r="H9" s="126">
        <f t="shared" si="1"/>
        <v>0</v>
      </c>
      <c r="I9" s="56"/>
      <c r="J9" s="62"/>
      <c r="K9" s="59">
        <f t="shared" si="2"/>
        <v>0</v>
      </c>
      <c r="L9" s="56"/>
      <c r="M9" s="62"/>
      <c r="N9" s="59">
        <f t="shared" si="3"/>
        <v>0</v>
      </c>
      <c r="O9" s="96"/>
    </row>
    <row r="10" spans="1:15" ht="15" thickBot="1" x14ac:dyDescent="0.4">
      <c r="A10" s="13">
        <v>5</v>
      </c>
      <c r="B10" s="134" t="s">
        <v>76</v>
      </c>
      <c r="C10" s="135"/>
      <c r="D10" s="135"/>
      <c r="E10" s="136"/>
      <c r="F10" s="57">
        <f>F8+F9</f>
        <v>0</v>
      </c>
      <c r="G10" s="63">
        <f t="shared" ref="G10:N10" si="4">G8+G9</f>
        <v>0</v>
      </c>
      <c r="H10" s="60">
        <f>H8+H9</f>
        <v>0</v>
      </c>
      <c r="I10" s="57">
        <f t="shared" si="4"/>
        <v>0</v>
      </c>
      <c r="J10" s="63">
        <f>J8+J9</f>
        <v>0</v>
      </c>
      <c r="K10" s="60">
        <f t="shared" si="4"/>
        <v>0</v>
      </c>
      <c r="L10" s="57">
        <f t="shared" si="4"/>
        <v>0</v>
      </c>
      <c r="M10" s="63">
        <f t="shared" si="4"/>
        <v>0</v>
      </c>
      <c r="N10" s="60">
        <f t="shared" si="4"/>
        <v>0</v>
      </c>
      <c r="O10" s="96"/>
    </row>
    <row r="11" spans="1:15" ht="15" thickBot="1" x14ac:dyDescent="0.4">
      <c r="A11" s="13">
        <v>6</v>
      </c>
      <c r="B11" s="150" t="s">
        <v>118</v>
      </c>
      <c r="C11" s="151"/>
      <c r="D11" s="151"/>
      <c r="E11" s="152"/>
      <c r="F11" s="50"/>
      <c r="G11" s="52"/>
      <c r="H11" s="124">
        <f t="shared" ref="H11" si="5">F11+G11</f>
        <v>0</v>
      </c>
      <c r="I11" s="50"/>
      <c r="J11" s="52"/>
      <c r="K11" s="51">
        <f t="shared" ref="K11" si="6">I11+J11</f>
        <v>0</v>
      </c>
      <c r="L11" s="50"/>
      <c r="M11" s="52"/>
      <c r="N11" s="51">
        <f t="shared" ref="N11" si="7">L11+M11</f>
        <v>0</v>
      </c>
      <c r="O11" s="96"/>
    </row>
    <row r="12" spans="1:15" ht="14.5" x14ac:dyDescent="0.35">
      <c r="A12" s="13" t="s">
        <v>30</v>
      </c>
      <c r="B12" s="119" t="s">
        <v>119</v>
      </c>
      <c r="C12" s="120"/>
      <c r="D12" s="120"/>
      <c r="E12" s="121"/>
      <c r="F12" s="50"/>
      <c r="G12" s="52"/>
      <c r="H12" s="124">
        <f t="shared" ref="H12:H13" si="8">F12+G12</f>
        <v>0</v>
      </c>
      <c r="I12" s="50"/>
      <c r="J12" s="52"/>
      <c r="K12" s="51">
        <f t="shared" ref="K12:K13" si="9">I12+J12</f>
        <v>0</v>
      </c>
      <c r="L12" s="50"/>
      <c r="M12" s="52"/>
      <c r="N12" s="51">
        <f t="shared" ref="N12:N13" si="10">L12+M12</f>
        <v>0</v>
      </c>
      <c r="O12" s="96"/>
    </row>
    <row r="13" spans="1:15" ht="14.5" x14ac:dyDescent="0.35">
      <c r="A13" s="13" t="s">
        <v>31</v>
      </c>
      <c r="B13" s="119" t="s">
        <v>120</v>
      </c>
      <c r="C13" s="120"/>
      <c r="D13" s="120"/>
      <c r="E13" s="121"/>
      <c r="F13" s="56"/>
      <c r="G13" s="62"/>
      <c r="H13" s="126">
        <f t="shared" si="8"/>
        <v>0</v>
      </c>
      <c r="I13" s="56"/>
      <c r="J13" s="62"/>
      <c r="K13" s="59">
        <f t="shared" si="9"/>
        <v>0</v>
      </c>
      <c r="L13" s="56"/>
      <c r="M13" s="62"/>
      <c r="N13" s="59">
        <f t="shared" si="10"/>
        <v>0</v>
      </c>
      <c r="O13" s="96"/>
    </row>
    <row r="14" spans="1:15" ht="14.5" x14ac:dyDescent="0.35">
      <c r="A14" s="13">
        <v>8</v>
      </c>
      <c r="B14" s="119" t="s">
        <v>121</v>
      </c>
      <c r="C14" s="120"/>
      <c r="D14" s="120"/>
      <c r="E14" s="121"/>
      <c r="F14" s="57">
        <f>F12+F13</f>
        <v>0</v>
      </c>
      <c r="G14" s="63">
        <f t="shared" ref="G14" si="11">G12+G13</f>
        <v>0</v>
      </c>
      <c r="H14" s="60">
        <f>H12+H13</f>
        <v>0</v>
      </c>
      <c r="I14" s="57">
        <f t="shared" ref="I14" si="12">I12+I13</f>
        <v>0</v>
      </c>
      <c r="J14" s="63">
        <f>J12+J13</f>
        <v>0</v>
      </c>
      <c r="K14" s="60">
        <f t="shared" ref="K14:N14" si="13">K12+K13</f>
        <v>0</v>
      </c>
      <c r="L14" s="57">
        <f t="shared" si="13"/>
        <v>0</v>
      </c>
      <c r="M14" s="63">
        <f t="shared" si="13"/>
        <v>0</v>
      </c>
      <c r="N14" s="60">
        <f t="shared" si="13"/>
        <v>0</v>
      </c>
      <c r="O14" s="96"/>
    </row>
    <row r="15" spans="1:15" ht="14.25" customHeight="1" x14ac:dyDescent="0.35">
      <c r="A15" s="13">
        <v>9</v>
      </c>
      <c r="B15" s="134" t="s">
        <v>77</v>
      </c>
      <c r="C15" s="135"/>
      <c r="D15" s="135"/>
      <c r="E15" s="136"/>
      <c r="F15" s="78"/>
      <c r="G15" s="79"/>
      <c r="H15" s="127">
        <f>F15+G15</f>
        <v>0</v>
      </c>
      <c r="I15" s="78"/>
      <c r="J15" s="79"/>
      <c r="K15" s="80">
        <f>I15+J15</f>
        <v>0</v>
      </c>
      <c r="L15" s="78"/>
      <c r="M15" s="79"/>
      <c r="N15" s="80">
        <f>L15+M15</f>
        <v>0</v>
      </c>
      <c r="O15" s="96"/>
    </row>
    <row r="16" spans="1:15" ht="14.5" x14ac:dyDescent="0.35">
      <c r="A16" s="13"/>
      <c r="B16" s="162" t="s">
        <v>109</v>
      </c>
      <c r="C16" s="163"/>
      <c r="D16" s="163"/>
      <c r="E16" s="164"/>
      <c r="F16" s="30"/>
      <c r="G16" s="74"/>
      <c r="H16" s="31"/>
      <c r="I16" s="30"/>
      <c r="J16" s="74"/>
      <c r="K16" s="31"/>
      <c r="L16" s="30"/>
      <c r="M16" s="74"/>
      <c r="N16" s="31"/>
      <c r="O16" s="96"/>
    </row>
    <row r="17" spans="1:15" ht="14.5" x14ac:dyDescent="0.35">
      <c r="A17" s="15" t="s">
        <v>122</v>
      </c>
      <c r="B17" s="134" t="s">
        <v>78</v>
      </c>
      <c r="C17" s="135"/>
      <c r="D17" s="135"/>
      <c r="E17" s="136"/>
      <c r="F17" s="75"/>
      <c r="G17" s="76"/>
      <c r="H17" s="128">
        <f t="shared" ref="H17:H18" si="14">F17+G17</f>
        <v>0</v>
      </c>
      <c r="I17" s="75"/>
      <c r="J17" s="76"/>
      <c r="K17" s="77">
        <f t="shared" ref="K17:K18" si="15">I17+J17</f>
        <v>0</v>
      </c>
      <c r="L17" s="75"/>
      <c r="M17" s="76"/>
      <c r="N17" s="77">
        <f t="shared" ref="N17:N18" si="16">L17+M17</f>
        <v>0</v>
      </c>
      <c r="O17" s="96"/>
    </row>
    <row r="18" spans="1:15" ht="14.5" x14ac:dyDescent="0.35">
      <c r="A18" s="15" t="s">
        <v>123</v>
      </c>
      <c r="B18" s="134" t="s">
        <v>79</v>
      </c>
      <c r="C18" s="135"/>
      <c r="D18" s="135"/>
      <c r="E18" s="136"/>
      <c r="F18" s="53"/>
      <c r="G18" s="54"/>
      <c r="H18" s="129">
        <f t="shared" si="14"/>
        <v>0</v>
      </c>
      <c r="I18" s="53"/>
      <c r="J18" s="54"/>
      <c r="K18" s="55">
        <f t="shared" si="15"/>
        <v>0</v>
      </c>
      <c r="L18" s="53"/>
      <c r="M18" s="54"/>
      <c r="N18" s="55">
        <f t="shared" si="16"/>
        <v>0</v>
      </c>
      <c r="O18" s="96"/>
    </row>
    <row r="19" spans="1:15" ht="14.5" x14ac:dyDescent="0.35">
      <c r="A19" s="13">
        <v>11</v>
      </c>
      <c r="B19" s="134" t="s">
        <v>80</v>
      </c>
      <c r="C19" s="135"/>
      <c r="D19" s="135"/>
      <c r="E19" s="136"/>
      <c r="F19" s="30"/>
      <c r="G19" s="74"/>
      <c r="H19" s="31"/>
      <c r="I19" s="30"/>
      <c r="J19" s="81"/>
      <c r="K19" s="31"/>
      <c r="L19" s="30"/>
      <c r="M19" s="74"/>
      <c r="N19" s="31"/>
      <c r="O19" s="96"/>
    </row>
    <row r="20" spans="1:15" ht="14.5" x14ac:dyDescent="0.35">
      <c r="A20" s="82"/>
      <c r="B20" s="147" t="s">
        <v>81</v>
      </c>
      <c r="C20" s="148"/>
      <c r="D20" s="148"/>
      <c r="E20" s="149"/>
      <c r="F20" s="78"/>
      <c r="G20" s="79"/>
      <c r="H20" s="127">
        <f>F20+G20</f>
        <v>0</v>
      </c>
      <c r="I20" s="78"/>
      <c r="J20" s="79"/>
      <c r="K20" s="80">
        <f>I20+J20</f>
        <v>0</v>
      </c>
      <c r="L20" s="78"/>
      <c r="M20" s="79"/>
      <c r="N20" s="80">
        <f>L20+M20</f>
        <v>0</v>
      </c>
      <c r="O20" s="96"/>
    </row>
    <row r="21" spans="1:15" ht="15" thickBot="1" x14ac:dyDescent="0.4">
      <c r="A21" s="14">
        <v>12</v>
      </c>
      <c r="B21" s="144" t="s">
        <v>82</v>
      </c>
      <c r="C21" s="145"/>
      <c r="D21" s="145"/>
      <c r="E21" s="146"/>
      <c r="F21" s="58">
        <f t="shared" ref="F21:N21" si="17">F8+F9+F15+F17+F18+F20</f>
        <v>0</v>
      </c>
      <c r="G21" s="64">
        <f t="shared" si="17"/>
        <v>0</v>
      </c>
      <c r="H21" s="61">
        <f>H8+H9+H11+H12+H13+H15+H17+H18+H20</f>
        <v>0</v>
      </c>
      <c r="I21" s="58">
        <f t="shared" si="17"/>
        <v>0</v>
      </c>
      <c r="J21" s="64">
        <f t="shared" si="17"/>
        <v>0</v>
      </c>
      <c r="K21" s="61">
        <f t="shared" si="17"/>
        <v>0</v>
      </c>
      <c r="L21" s="58">
        <f t="shared" si="17"/>
        <v>0</v>
      </c>
      <c r="M21" s="64">
        <f t="shared" si="17"/>
        <v>0</v>
      </c>
      <c r="N21" s="61">
        <f t="shared" si="17"/>
        <v>0</v>
      </c>
      <c r="O21" s="96"/>
    </row>
    <row r="22" spans="1:15" ht="14.5" x14ac:dyDescent="0.35">
      <c r="A22" s="13"/>
      <c r="B22" s="134" t="s">
        <v>124</v>
      </c>
      <c r="C22" s="135"/>
      <c r="D22" s="135"/>
      <c r="E22" s="136"/>
      <c r="F22" s="65" t="str">
        <f t="shared" ref="F22:N22" si="18">IF(F7+F10=0,"",F10/F7)</f>
        <v/>
      </c>
      <c r="G22" s="71" t="str">
        <f t="shared" si="18"/>
        <v/>
      </c>
      <c r="H22" s="68" t="str">
        <f>IF(H7+H10=0,"",H10/H7)</f>
        <v/>
      </c>
      <c r="I22" s="65" t="str">
        <f t="shared" si="18"/>
        <v/>
      </c>
      <c r="J22" s="71" t="str">
        <f t="shared" si="18"/>
        <v/>
      </c>
      <c r="K22" s="68" t="str">
        <f t="shared" si="18"/>
        <v/>
      </c>
      <c r="L22" s="65" t="str">
        <f t="shared" si="18"/>
        <v/>
      </c>
      <c r="M22" s="71" t="str">
        <f t="shared" si="18"/>
        <v/>
      </c>
      <c r="N22" s="68" t="str">
        <f t="shared" si="18"/>
        <v/>
      </c>
      <c r="O22" s="96"/>
    </row>
    <row r="23" spans="1:15" ht="14.5" x14ac:dyDescent="0.35">
      <c r="A23" s="13"/>
      <c r="B23" s="134" t="s">
        <v>83</v>
      </c>
      <c r="C23" s="135"/>
      <c r="D23" s="135"/>
      <c r="E23" s="136"/>
      <c r="F23" s="66" t="str">
        <f t="shared" ref="F23:N23" si="19">IF(F7+F15=0,"",F15/F7)</f>
        <v/>
      </c>
      <c r="G23" s="72" t="str">
        <f t="shared" si="19"/>
        <v/>
      </c>
      <c r="H23" s="69" t="str">
        <f>IF(H7+H15=0,"",H15/H7)</f>
        <v/>
      </c>
      <c r="I23" s="66" t="str">
        <f t="shared" si="19"/>
        <v/>
      </c>
      <c r="J23" s="72" t="str">
        <f t="shared" si="19"/>
        <v/>
      </c>
      <c r="K23" s="69" t="str">
        <f t="shared" si="19"/>
        <v/>
      </c>
      <c r="L23" s="66" t="str">
        <f t="shared" si="19"/>
        <v/>
      </c>
      <c r="M23" s="72" t="str">
        <f t="shared" si="19"/>
        <v/>
      </c>
      <c r="N23" s="69" t="str">
        <f t="shared" si="19"/>
        <v/>
      </c>
      <c r="O23" s="96"/>
    </row>
    <row r="24" spans="1:15" ht="15" thickBot="1" x14ac:dyDescent="0.4">
      <c r="A24" s="14"/>
      <c r="B24" s="144" t="s">
        <v>84</v>
      </c>
      <c r="C24" s="145"/>
      <c r="D24" s="145"/>
      <c r="E24" s="146"/>
      <c r="F24" s="67" t="str">
        <f t="shared" ref="F24:N24" si="20">IF(F7+F21=0,"",F21/F7)</f>
        <v/>
      </c>
      <c r="G24" s="73" t="str">
        <f t="shared" si="20"/>
        <v/>
      </c>
      <c r="H24" s="70" t="str">
        <f>IF(H7+H21=0,"",H21/H7)</f>
        <v/>
      </c>
      <c r="I24" s="67" t="str">
        <f t="shared" si="20"/>
        <v/>
      </c>
      <c r="J24" s="73" t="str">
        <f t="shared" si="20"/>
        <v/>
      </c>
      <c r="K24" s="70" t="str">
        <f t="shared" si="20"/>
        <v/>
      </c>
      <c r="L24" s="67" t="str">
        <f t="shared" si="20"/>
        <v/>
      </c>
      <c r="M24" s="73" t="str">
        <f t="shared" si="20"/>
        <v/>
      </c>
      <c r="N24" s="70" t="str">
        <f t="shared" si="20"/>
        <v/>
      </c>
      <c r="O24" s="96"/>
    </row>
    <row r="25" spans="1:15" ht="14.5" x14ac:dyDescent="0.35">
      <c r="A25" s="13" t="s">
        <v>8</v>
      </c>
      <c r="B25" s="134" t="s">
        <v>125</v>
      </c>
      <c r="C25" s="135"/>
      <c r="D25" s="135"/>
      <c r="E25" s="136"/>
      <c r="F25" s="45"/>
      <c r="G25" s="46"/>
      <c r="H25" s="130">
        <f>F25+G25</f>
        <v>0</v>
      </c>
      <c r="I25" s="45"/>
      <c r="J25" s="46"/>
      <c r="K25" s="47">
        <f>I25+J25</f>
        <v>0</v>
      </c>
      <c r="L25" s="45"/>
      <c r="M25" s="46"/>
      <c r="N25" s="47">
        <f>L25+M25</f>
        <v>0</v>
      </c>
      <c r="O25" s="96"/>
    </row>
    <row r="26" spans="1:15" ht="14.5" x14ac:dyDescent="0.35">
      <c r="A26" s="15" t="s">
        <v>96</v>
      </c>
      <c r="B26" s="110" t="s">
        <v>110</v>
      </c>
      <c r="C26" s="106"/>
      <c r="D26" s="106"/>
      <c r="E26" s="107"/>
      <c r="F26" s="100"/>
      <c r="G26" s="79"/>
      <c r="H26" s="130">
        <f>F26+G26</f>
        <v>0</v>
      </c>
      <c r="I26" s="101"/>
      <c r="J26" s="79"/>
      <c r="K26" s="47">
        <f>I26+J26</f>
        <v>0</v>
      </c>
      <c r="L26" s="79"/>
      <c r="M26" s="79"/>
      <c r="N26" s="47">
        <f>L26+M26</f>
        <v>0</v>
      </c>
      <c r="O26" s="96"/>
    </row>
    <row r="27" spans="1:15" ht="14.5" x14ac:dyDescent="0.35">
      <c r="A27" s="13" t="s">
        <v>85</v>
      </c>
      <c r="B27" s="158" t="s">
        <v>86</v>
      </c>
      <c r="C27" s="159"/>
      <c r="D27" s="159"/>
      <c r="E27" s="160"/>
      <c r="F27" s="83"/>
      <c r="G27" s="84"/>
      <c r="H27" s="85"/>
      <c r="I27" s="83"/>
      <c r="J27" s="84"/>
      <c r="K27" s="85"/>
      <c r="L27" s="83"/>
      <c r="M27" s="84"/>
      <c r="N27" s="85"/>
      <c r="O27" s="96"/>
    </row>
    <row r="28" spans="1:15" s="99" customFormat="1" ht="14.5" x14ac:dyDescent="0.35">
      <c r="A28" s="16"/>
      <c r="B28" s="161" t="s">
        <v>87</v>
      </c>
      <c r="C28" s="148"/>
      <c r="D28" s="148"/>
      <c r="E28" s="149"/>
      <c r="F28" s="93"/>
      <c r="G28" s="95"/>
      <c r="H28" s="131">
        <f>F28+G28</f>
        <v>0</v>
      </c>
      <c r="I28" s="93"/>
      <c r="J28" s="95"/>
      <c r="K28" s="94">
        <f>I28+J28</f>
        <v>0</v>
      </c>
      <c r="L28" s="93"/>
      <c r="M28" s="95"/>
      <c r="N28" s="94">
        <f>L28+M28</f>
        <v>0</v>
      </c>
      <c r="O28" s="98"/>
    </row>
    <row r="29" spans="1:15" s="99" customFormat="1" ht="14.5" x14ac:dyDescent="0.35">
      <c r="A29" s="15" t="s">
        <v>40</v>
      </c>
      <c r="B29" s="17" t="s">
        <v>88</v>
      </c>
      <c r="C29" s="18"/>
      <c r="D29" s="18"/>
      <c r="E29" s="19"/>
      <c r="F29" s="83"/>
      <c r="G29" s="84"/>
      <c r="H29" s="85"/>
      <c r="I29" s="83"/>
      <c r="J29" s="84"/>
      <c r="K29" s="85"/>
      <c r="L29" s="83"/>
      <c r="M29" s="84"/>
      <c r="N29" s="85"/>
      <c r="O29" s="98"/>
    </row>
    <row r="30" spans="1:15" ht="14.5" x14ac:dyDescent="0.35">
      <c r="A30" s="40"/>
      <c r="B30" s="147" t="s">
        <v>89</v>
      </c>
      <c r="C30" s="148"/>
      <c r="D30" s="148"/>
      <c r="E30" s="149"/>
      <c r="F30" s="78"/>
      <c r="G30" s="79"/>
      <c r="H30" s="127">
        <f>F30+G30</f>
        <v>0</v>
      </c>
      <c r="I30" s="78"/>
      <c r="J30" s="79"/>
      <c r="K30" s="80">
        <f>I30+J30</f>
        <v>0</v>
      </c>
      <c r="L30" s="78"/>
      <c r="M30" s="79"/>
      <c r="N30" s="80">
        <f>L30+M30</f>
        <v>0</v>
      </c>
      <c r="O30" s="96"/>
    </row>
    <row r="31" spans="1:15" ht="15" customHeight="1" x14ac:dyDescent="0.35">
      <c r="A31" s="13"/>
      <c r="B31" s="134" t="s">
        <v>116</v>
      </c>
      <c r="C31" s="135"/>
      <c r="D31" s="135"/>
      <c r="E31" s="136"/>
      <c r="F31" s="86"/>
      <c r="G31" s="87"/>
      <c r="H31" s="88"/>
      <c r="I31" s="86"/>
      <c r="J31" s="87"/>
      <c r="K31" s="88"/>
      <c r="L31" s="86"/>
      <c r="M31" s="87"/>
      <c r="N31" s="88"/>
      <c r="O31" s="96"/>
    </row>
    <row r="32" spans="1:15" ht="15" thickBot="1" x14ac:dyDescent="0.4">
      <c r="A32" s="89" t="s">
        <v>117</v>
      </c>
      <c r="B32" s="154" t="s">
        <v>90</v>
      </c>
      <c r="C32" s="155"/>
      <c r="D32" s="155"/>
      <c r="E32" s="156"/>
      <c r="F32" s="132">
        <f t="shared" ref="F32:N32" si="21">F25-F28-F30</f>
        <v>0</v>
      </c>
      <c r="G32" s="133">
        <f t="shared" si="21"/>
        <v>0</v>
      </c>
      <c r="H32" s="125">
        <f t="shared" si="21"/>
        <v>0</v>
      </c>
      <c r="I32" s="132">
        <f t="shared" si="21"/>
        <v>0</v>
      </c>
      <c r="J32" s="133">
        <f t="shared" si="21"/>
        <v>0</v>
      </c>
      <c r="K32" s="125">
        <f t="shared" si="21"/>
        <v>0</v>
      </c>
      <c r="L32" s="132">
        <f t="shared" si="21"/>
        <v>0</v>
      </c>
      <c r="M32" s="133">
        <f t="shared" si="21"/>
        <v>0</v>
      </c>
      <c r="N32" s="125">
        <f t="shared" si="21"/>
        <v>0</v>
      </c>
      <c r="O32" s="96"/>
    </row>
    <row r="33" spans="1:15" ht="14.5" x14ac:dyDescent="0.35">
      <c r="A33" s="13"/>
      <c r="B33" s="134" t="s">
        <v>69</v>
      </c>
      <c r="C33" s="135"/>
      <c r="D33" s="135"/>
      <c r="E33" s="136"/>
      <c r="F33" s="48" t="str">
        <f>IF(F25="","",F25/F5)</f>
        <v/>
      </c>
      <c r="G33" s="48" t="str">
        <f>IF(G25="","",G25/G5)</f>
        <v/>
      </c>
      <c r="H33" s="35" t="str">
        <f>IF(H25=0,"",H25/H5)</f>
        <v/>
      </c>
      <c r="I33" s="90" t="str">
        <f>IF(I25="","",I25/I5)</f>
        <v/>
      </c>
      <c r="J33" s="48" t="str">
        <f>IF(J25="","",J25/J5)</f>
        <v/>
      </c>
      <c r="K33" s="35" t="str">
        <f>IF(K25=0,"",K25/K5)</f>
        <v/>
      </c>
      <c r="L33" s="90" t="str">
        <f>IF(L25="","",L25/L5)</f>
        <v/>
      </c>
      <c r="M33" s="48" t="str">
        <f>IF(M25="","",M25/M5)</f>
        <v/>
      </c>
      <c r="N33" s="49" t="str">
        <f>IF(N25=0,"",N25/N5)</f>
        <v/>
      </c>
      <c r="O33" s="96"/>
    </row>
    <row r="34" spans="1:15" ht="14.5" x14ac:dyDescent="0.35">
      <c r="A34" s="13"/>
      <c r="B34" s="134" t="s">
        <v>11</v>
      </c>
      <c r="C34" s="135"/>
      <c r="D34" s="135"/>
      <c r="E34" s="136"/>
      <c r="F34" s="36" t="str">
        <f>IF(F30="","",(F28+F30)/F5)</f>
        <v/>
      </c>
      <c r="G34" s="36" t="str">
        <f>IF(G30="","",(G28+G30)/G5)</f>
        <v/>
      </c>
      <c r="H34" s="37" t="str">
        <f>IF(H30=0,"",(H28+H30)/H5)</f>
        <v/>
      </c>
      <c r="I34" s="91" t="str">
        <f>IF(I30="","",(I28+I30)/I5)</f>
        <v/>
      </c>
      <c r="J34" s="36" t="str">
        <f>IF(J30="","",(J28+J30)/J5)</f>
        <v/>
      </c>
      <c r="K34" s="37" t="str">
        <f>IF(K30=0,"",(K28+K30)/K5)</f>
        <v/>
      </c>
      <c r="L34" s="91" t="str">
        <f>IF(L30="","",(L28+L30)/L5)</f>
        <v/>
      </c>
      <c r="M34" s="36" t="str">
        <f>IF(M30="","",(M28+M30)/M5)</f>
        <v/>
      </c>
      <c r="N34" s="37" t="str">
        <f>IF(N30=0,"",(N28+N30)/N5)</f>
        <v/>
      </c>
      <c r="O34" s="96"/>
    </row>
    <row r="35" spans="1:15" ht="15" thickBot="1" x14ac:dyDescent="0.4">
      <c r="A35" s="14"/>
      <c r="B35" s="144" t="s">
        <v>12</v>
      </c>
      <c r="C35" s="145"/>
      <c r="D35" s="145"/>
      <c r="E35" s="146"/>
      <c r="F35" s="38" t="str">
        <f t="shared" ref="F35:N35" si="22">IF(F5=0,"",F32/F5)</f>
        <v/>
      </c>
      <c r="G35" s="38" t="str">
        <f t="shared" si="22"/>
        <v/>
      </c>
      <c r="H35" s="39" t="str">
        <f t="shared" si="22"/>
        <v/>
      </c>
      <c r="I35" s="92" t="str">
        <f t="shared" si="22"/>
        <v/>
      </c>
      <c r="J35" s="38" t="str">
        <f t="shared" si="22"/>
        <v/>
      </c>
      <c r="K35" s="39" t="str">
        <f t="shared" si="22"/>
        <v/>
      </c>
      <c r="L35" s="92" t="str">
        <f t="shared" si="22"/>
        <v/>
      </c>
      <c r="M35" s="38" t="str">
        <f t="shared" si="22"/>
        <v/>
      </c>
      <c r="N35" s="39" t="str">
        <f t="shared" si="22"/>
        <v/>
      </c>
      <c r="O35" s="96"/>
    </row>
    <row r="36" spans="1:15" ht="14.5" x14ac:dyDescent="0.35">
      <c r="A36" s="96"/>
      <c r="B36" s="96"/>
      <c r="C36" s="96"/>
      <c r="D36" s="96"/>
      <c r="E36" s="96"/>
      <c r="F36" s="96"/>
      <c r="G36" s="96"/>
      <c r="H36" s="96"/>
      <c r="I36" s="96"/>
      <c r="J36" s="96"/>
      <c r="K36" s="96"/>
      <c r="L36" s="96"/>
      <c r="M36" s="96"/>
      <c r="N36" s="96"/>
      <c r="O36" s="96"/>
    </row>
    <row r="37" spans="1:15" ht="14.5" x14ac:dyDescent="0.35">
      <c r="A37" s="157" t="s">
        <v>126</v>
      </c>
      <c r="B37" s="157"/>
      <c r="C37" s="157"/>
      <c r="D37" s="157"/>
      <c r="E37" s="157"/>
      <c r="F37" s="157"/>
      <c r="G37" s="157"/>
      <c r="H37" s="157"/>
      <c r="I37" s="157"/>
      <c r="J37" s="157"/>
      <c r="K37" s="157"/>
      <c r="L37" s="157"/>
      <c r="M37" s="157"/>
      <c r="N37" s="157"/>
      <c r="O37" s="96"/>
    </row>
    <row r="38" spans="1:15" ht="14.5" x14ac:dyDescent="0.35">
      <c r="A38" s="104" t="s">
        <v>95</v>
      </c>
      <c r="B38" s="104"/>
      <c r="C38" s="104"/>
      <c r="D38" s="104"/>
      <c r="E38" s="105" t="s">
        <v>94</v>
      </c>
      <c r="F38" s="104" t="s">
        <v>127</v>
      </c>
      <c r="G38" s="104"/>
      <c r="H38" s="2"/>
      <c r="I38" s="104"/>
      <c r="J38" s="104"/>
      <c r="K38" s="104"/>
      <c r="L38" s="104"/>
      <c r="M38" s="104"/>
      <c r="N38" s="104"/>
      <c r="O38" s="96"/>
    </row>
    <row r="39" spans="1:15" ht="14.5" x14ac:dyDescent="0.35">
      <c r="A39" s="153" t="s">
        <v>128</v>
      </c>
    </row>
    <row r="40" spans="1:15" ht="14.5" x14ac:dyDescent="0.35"/>
  </sheetData>
  <sheetProtection sheet="1" objects="1" scenarios="1"/>
  <customSheetViews>
    <customSheetView guid="{81142FC4-1C69-442B-B803-DE2A5ECD337D}" showPageBreaks="1" fitToPage="1" hiddenRows="1" hiddenColumns="1">
      <selection activeCell="E34" sqref="E34"/>
      <pageMargins left="0.23622047244094491" right="0.23622047244094491" top="0.74803149606299213" bottom="0.74803149606299213" header="0.31496062992125984" footer="0.31496062992125984"/>
      <printOptions horizontalCentered="1"/>
      <pageSetup paperSize="9" scale="91" orientation="landscape" r:id="rId1"/>
    </customSheetView>
  </customSheetViews>
  <mergeCells count="32">
    <mergeCell ref="B11:E11"/>
    <mergeCell ref="A39:O1048576"/>
    <mergeCell ref="B32:E32"/>
    <mergeCell ref="B33:E33"/>
    <mergeCell ref="B34:E34"/>
    <mergeCell ref="B35:E35"/>
    <mergeCell ref="A37:N37"/>
    <mergeCell ref="B27:E27"/>
    <mergeCell ref="B28:E28"/>
    <mergeCell ref="B31:E31"/>
    <mergeCell ref="B30:E30"/>
    <mergeCell ref="B25:E25"/>
    <mergeCell ref="B24:E24"/>
    <mergeCell ref="B17:E17"/>
    <mergeCell ref="B18:E18"/>
    <mergeCell ref="B16:E16"/>
    <mergeCell ref="B23:E23"/>
    <mergeCell ref="A1:N1"/>
    <mergeCell ref="F2:H2"/>
    <mergeCell ref="I2:K2"/>
    <mergeCell ref="L2:N2"/>
    <mergeCell ref="B10:E10"/>
    <mergeCell ref="B5:E5"/>
    <mergeCell ref="B6:E6"/>
    <mergeCell ref="B7:E7"/>
    <mergeCell ref="B8:E8"/>
    <mergeCell ref="B9:E9"/>
    <mergeCell ref="B15:E15"/>
    <mergeCell ref="B19:E19"/>
    <mergeCell ref="B20:E20"/>
    <mergeCell ref="B21:E21"/>
    <mergeCell ref="B22:E22"/>
  </mergeCells>
  <hyperlinks>
    <hyperlink ref="E38" r:id="rId2" xr:uid="{00000000-0004-0000-0000-000000000000}"/>
    <hyperlink ref="A3" location="Erläuterungen!A1" display="Erläuterungen" xr:uid="{00000000-0004-0000-0000-000001000000}"/>
  </hyperlinks>
  <printOptions horizontalCentered="1"/>
  <pageMargins left="0.23622047244094491" right="0.23622047244094491" top="0.74803149606299213" bottom="0.74803149606299213" header="0.31496062992125984" footer="0.31496062992125984"/>
  <pageSetup paperSize="9" scale="8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3"/>
  <sheetViews>
    <sheetView tabSelected="1" workbookViewId="0"/>
  </sheetViews>
  <sheetFormatPr baseColWidth="10" defaultColWidth="11.453125" defaultRowHeight="14.5" x14ac:dyDescent="0.35"/>
  <cols>
    <col min="1" max="1" width="5" style="1" customWidth="1"/>
    <col min="2" max="16384" width="11.453125" style="1"/>
  </cols>
  <sheetData>
    <row r="1" spans="1:7" ht="18.5" x14ac:dyDescent="0.35">
      <c r="A1" s="116" t="s">
        <v>133</v>
      </c>
      <c r="B1" s="20"/>
      <c r="C1" s="20"/>
      <c r="D1" s="20"/>
      <c r="E1" s="20"/>
      <c r="F1" s="20"/>
      <c r="G1" s="20"/>
    </row>
    <row r="3" spans="1:7" x14ac:dyDescent="0.35">
      <c r="A3" s="21" t="s">
        <v>45</v>
      </c>
    </row>
    <row r="4" spans="1:7" x14ac:dyDescent="0.35">
      <c r="A4" s="117" t="s">
        <v>111</v>
      </c>
    </row>
    <row r="5" spans="1:7" x14ac:dyDescent="0.35">
      <c r="A5" s="21" t="s">
        <v>56</v>
      </c>
    </row>
    <row r="6" spans="1:7" x14ac:dyDescent="0.35">
      <c r="A6" s="21" t="s">
        <v>55</v>
      </c>
    </row>
    <row r="7" spans="1:7" x14ac:dyDescent="0.35">
      <c r="A7" s="21" t="s">
        <v>52</v>
      </c>
    </row>
    <row r="8" spans="1:7" x14ac:dyDescent="0.35">
      <c r="A8" s="21" t="s">
        <v>54</v>
      </c>
    </row>
    <row r="9" spans="1:7" x14ac:dyDescent="0.35">
      <c r="A9" s="21" t="s">
        <v>53</v>
      </c>
    </row>
    <row r="10" spans="1:7" x14ac:dyDescent="0.35">
      <c r="A10" s="21"/>
    </row>
    <row r="11" spans="1:7" x14ac:dyDescent="0.35">
      <c r="A11" s="22" t="s">
        <v>10</v>
      </c>
      <c r="B11" s="21" t="s">
        <v>14</v>
      </c>
    </row>
    <row r="12" spans="1:7" x14ac:dyDescent="0.35">
      <c r="A12" s="22"/>
      <c r="B12" s="23" t="s">
        <v>103</v>
      </c>
      <c r="E12" s="113"/>
    </row>
    <row r="13" spans="1:7" x14ac:dyDescent="0.35">
      <c r="A13" s="24"/>
      <c r="B13" s="23" t="s">
        <v>15</v>
      </c>
    </row>
    <row r="14" spans="1:7" x14ac:dyDescent="0.35">
      <c r="A14" s="25"/>
      <c r="B14" s="118" t="s">
        <v>134</v>
      </c>
    </row>
    <row r="15" spans="1:7" x14ac:dyDescent="0.35">
      <c r="A15" s="25"/>
      <c r="B15" s="23" t="s">
        <v>16</v>
      </c>
    </row>
    <row r="16" spans="1:7" x14ac:dyDescent="0.35">
      <c r="A16" s="25"/>
      <c r="B16" s="118" t="s">
        <v>135</v>
      </c>
    </row>
    <row r="17" spans="1:11" x14ac:dyDescent="0.35">
      <c r="A17" s="25"/>
      <c r="B17" s="118" t="s">
        <v>136</v>
      </c>
    </row>
    <row r="18" spans="1:11" x14ac:dyDescent="0.35">
      <c r="A18" s="25"/>
      <c r="B18" s="118" t="s">
        <v>51</v>
      </c>
    </row>
    <row r="19" spans="1:11" x14ac:dyDescent="0.35">
      <c r="A19" s="22"/>
      <c r="B19" s="23"/>
    </row>
    <row r="20" spans="1:11" x14ac:dyDescent="0.35">
      <c r="A20" s="111">
        <v>2</v>
      </c>
      <c r="B20" s="21" t="s">
        <v>17</v>
      </c>
    </row>
    <row r="21" spans="1:11" x14ac:dyDescent="0.35">
      <c r="A21" s="22"/>
      <c r="B21" s="23" t="s">
        <v>47</v>
      </c>
    </row>
    <row r="22" spans="1:11" x14ac:dyDescent="0.35">
      <c r="A22" s="22"/>
      <c r="B22" s="118" t="s">
        <v>137</v>
      </c>
    </row>
    <row r="23" spans="1:11" x14ac:dyDescent="0.35">
      <c r="A23" s="22"/>
      <c r="B23" s="23"/>
    </row>
    <row r="24" spans="1:11" x14ac:dyDescent="0.35">
      <c r="A24" s="111">
        <v>3</v>
      </c>
      <c r="B24" s="21" t="s">
        <v>18</v>
      </c>
    </row>
    <row r="25" spans="1:11" x14ac:dyDescent="0.35">
      <c r="A25" s="22"/>
      <c r="B25" s="23" t="s">
        <v>19</v>
      </c>
    </row>
    <row r="26" spans="1:11" x14ac:dyDescent="0.35">
      <c r="A26" s="24"/>
      <c r="B26" s="23" t="s">
        <v>20</v>
      </c>
    </row>
    <row r="27" spans="1:11" x14ac:dyDescent="0.35">
      <c r="A27" s="24"/>
      <c r="B27" s="23" t="s">
        <v>104</v>
      </c>
    </row>
    <row r="28" spans="1:11" x14ac:dyDescent="0.35">
      <c r="A28" s="24"/>
      <c r="B28" s="118" t="s">
        <v>105</v>
      </c>
      <c r="C28" s="114"/>
      <c r="D28" s="114"/>
      <c r="E28" s="114"/>
      <c r="F28" s="114"/>
      <c r="G28" s="114"/>
      <c r="H28" s="114"/>
      <c r="I28" s="114"/>
      <c r="J28" s="114"/>
      <c r="K28" s="114"/>
    </row>
    <row r="29" spans="1:11" x14ac:dyDescent="0.35">
      <c r="A29" s="24"/>
      <c r="B29" s="118" t="s">
        <v>106</v>
      </c>
      <c r="C29" s="114"/>
      <c r="D29" s="114"/>
      <c r="E29" s="114"/>
      <c r="F29" s="114"/>
      <c r="G29" s="114"/>
      <c r="H29" s="114"/>
      <c r="I29" s="114"/>
      <c r="J29" s="114"/>
      <c r="K29" s="114"/>
    </row>
    <row r="30" spans="1:11" x14ac:dyDescent="0.35">
      <c r="A30" s="22"/>
      <c r="B30" s="23"/>
    </row>
    <row r="31" spans="1:11" x14ac:dyDescent="0.35">
      <c r="A31" s="111">
        <v>4</v>
      </c>
      <c r="B31" s="21" t="s">
        <v>21</v>
      </c>
    </row>
    <row r="32" spans="1:11" x14ac:dyDescent="0.35">
      <c r="A32" s="112" t="s">
        <v>61</v>
      </c>
      <c r="B32" s="23" t="s">
        <v>63</v>
      </c>
    </row>
    <row r="33" spans="1:7" x14ac:dyDescent="0.35">
      <c r="A33" s="112"/>
      <c r="B33" s="23" t="s">
        <v>22</v>
      </c>
    </row>
    <row r="34" spans="1:7" x14ac:dyDescent="0.35">
      <c r="A34" s="112"/>
      <c r="B34" s="118" t="s">
        <v>112</v>
      </c>
    </row>
    <row r="35" spans="1:7" x14ac:dyDescent="0.35">
      <c r="A35" s="112" t="s">
        <v>62</v>
      </c>
      <c r="B35" s="23" t="s">
        <v>107</v>
      </c>
    </row>
    <row r="36" spans="1:7" x14ac:dyDescent="0.35">
      <c r="A36" s="22"/>
      <c r="B36" s="23" t="s">
        <v>23</v>
      </c>
    </row>
    <row r="37" spans="1:7" x14ac:dyDescent="0.35">
      <c r="A37" s="24"/>
      <c r="B37" s="23" t="s">
        <v>24</v>
      </c>
    </row>
    <row r="38" spans="1:7" x14ac:dyDescent="0.35">
      <c r="A38" s="22"/>
      <c r="B38" s="21"/>
    </row>
    <row r="39" spans="1:7" x14ac:dyDescent="0.35">
      <c r="A39" s="22"/>
      <c r="B39" s="23" t="s">
        <v>25</v>
      </c>
    </row>
    <row r="40" spans="1:7" x14ac:dyDescent="0.35">
      <c r="A40" s="22"/>
      <c r="B40" s="23" t="s">
        <v>108</v>
      </c>
    </row>
    <row r="41" spans="1:7" x14ac:dyDescent="0.35">
      <c r="A41" s="22"/>
      <c r="B41" s="23"/>
    </row>
    <row r="42" spans="1:7" x14ac:dyDescent="0.35">
      <c r="A42" s="22"/>
      <c r="B42" s="23"/>
    </row>
    <row r="43" spans="1:7" x14ac:dyDescent="0.35">
      <c r="A43" s="111">
        <v>6</v>
      </c>
      <c r="B43" s="21" t="s">
        <v>129</v>
      </c>
      <c r="C43"/>
      <c r="D43"/>
      <c r="E43"/>
      <c r="F43"/>
      <c r="G43"/>
    </row>
    <row r="44" spans="1:7" ht="72.75" customHeight="1" x14ac:dyDescent="0.35">
      <c r="A44" s="111"/>
      <c r="B44" s="165" t="s">
        <v>138</v>
      </c>
      <c r="C44" s="166"/>
      <c r="D44" s="166"/>
      <c r="E44" s="166"/>
      <c r="F44" s="166"/>
      <c r="G44" s="166"/>
    </row>
    <row r="45" spans="1:7" ht="32.25" customHeight="1" x14ac:dyDescent="0.35">
      <c r="A45" s="111"/>
      <c r="B45" s="122"/>
      <c r="C45" s="123"/>
      <c r="D45" s="123"/>
      <c r="E45" s="123"/>
      <c r="F45" s="123"/>
      <c r="G45" s="123"/>
    </row>
    <row r="46" spans="1:7" ht="24" customHeight="1" x14ac:dyDescent="0.35">
      <c r="A46" s="111">
        <v>7</v>
      </c>
      <c r="B46" s="167" t="s">
        <v>130</v>
      </c>
      <c r="C46" s="168"/>
      <c r="D46" s="168"/>
      <c r="E46" s="168"/>
      <c r="F46" s="168"/>
      <c r="G46" s="168"/>
    </row>
    <row r="47" spans="1:7" ht="72.75" customHeight="1" x14ac:dyDescent="0.35">
      <c r="A47" s="111" t="s">
        <v>30</v>
      </c>
      <c r="B47" s="165" t="s">
        <v>131</v>
      </c>
      <c r="C47" s="166"/>
      <c r="D47" s="166"/>
      <c r="E47" s="166"/>
      <c r="F47" s="166"/>
      <c r="G47" s="166"/>
    </row>
    <row r="48" spans="1:7" ht="57" customHeight="1" x14ac:dyDescent="0.35">
      <c r="A48" s="111" t="s">
        <v>31</v>
      </c>
      <c r="B48" s="165" t="s">
        <v>132</v>
      </c>
      <c r="C48" s="166"/>
      <c r="D48" s="166"/>
      <c r="E48" s="166"/>
      <c r="F48" s="166"/>
      <c r="G48" s="166"/>
    </row>
    <row r="49" spans="1:7" ht="15" customHeight="1" x14ac:dyDescent="0.35">
      <c r="A49" s="111"/>
      <c r="B49" s="122"/>
      <c r="C49" s="123"/>
      <c r="D49" s="123"/>
      <c r="E49" s="123"/>
      <c r="F49" s="123"/>
      <c r="G49" s="123"/>
    </row>
    <row r="50" spans="1:7" x14ac:dyDescent="0.35">
      <c r="A50" s="111">
        <v>9</v>
      </c>
      <c r="B50" s="21" t="s">
        <v>26</v>
      </c>
    </row>
    <row r="51" spans="1:7" x14ac:dyDescent="0.35">
      <c r="A51" s="22"/>
      <c r="B51" s="23" t="s">
        <v>27</v>
      </c>
    </row>
    <row r="52" spans="1:7" x14ac:dyDescent="0.35">
      <c r="A52" s="22"/>
      <c r="B52" s="23" t="s">
        <v>28</v>
      </c>
    </row>
    <row r="53" spans="1:7" x14ac:dyDescent="0.35">
      <c r="A53" s="22"/>
      <c r="B53" s="23"/>
    </row>
    <row r="54" spans="1:7" x14ac:dyDescent="0.35">
      <c r="A54" s="111">
        <v>10</v>
      </c>
      <c r="B54" s="21" t="s">
        <v>29</v>
      </c>
    </row>
    <row r="55" spans="1:7" x14ac:dyDescent="0.35">
      <c r="A55" s="115" t="s">
        <v>122</v>
      </c>
      <c r="B55" s="118" t="s">
        <v>113</v>
      </c>
    </row>
    <row r="56" spans="1:7" x14ac:dyDescent="0.35">
      <c r="A56" s="115" t="s">
        <v>123</v>
      </c>
      <c r="B56" s="118" t="s">
        <v>114</v>
      </c>
    </row>
    <row r="57" spans="1:7" x14ac:dyDescent="0.35">
      <c r="A57" s="22"/>
      <c r="B57" s="23"/>
    </row>
    <row r="58" spans="1:7" x14ac:dyDescent="0.35">
      <c r="A58" s="111">
        <v>11</v>
      </c>
      <c r="B58" s="21" t="s">
        <v>32</v>
      </c>
    </row>
    <row r="59" spans="1:7" x14ac:dyDescent="0.35">
      <c r="A59" s="22"/>
      <c r="B59" s="23" t="s">
        <v>33</v>
      </c>
    </row>
    <row r="60" spans="1:7" x14ac:dyDescent="0.35">
      <c r="A60" s="22"/>
      <c r="B60" s="23" t="s">
        <v>34</v>
      </c>
    </row>
    <row r="61" spans="1:7" x14ac:dyDescent="0.35">
      <c r="A61" s="24"/>
      <c r="B61" s="23" t="s">
        <v>35</v>
      </c>
    </row>
    <row r="62" spans="1:7" x14ac:dyDescent="0.35">
      <c r="A62" s="25"/>
    </row>
    <row r="63" spans="1:7" x14ac:dyDescent="0.35">
      <c r="A63" s="22" t="s">
        <v>8</v>
      </c>
      <c r="B63" s="117" t="s">
        <v>139</v>
      </c>
    </row>
    <row r="64" spans="1:7" x14ac:dyDescent="0.35">
      <c r="A64" s="25"/>
      <c r="B64" s="23" t="s">
        <v>140</v>
      </c>
    </row>
    <row r="65" spans="1:2" x14ac:dyDescent="0.35">
      <c r="A65" s="24"/>
      <c r="B65" s="23" t="s">
        <v>141</v>
      </c>
    </row>
    <row r="66" spans="1:2" x14ac:dyDescent="0.35">
      <c r="A66" s="25"/>
      <c r="B66" s="23" t="s">
        <v>101</v>
      </c>
    </row>
    <row r="67" spans="1:2" x14ac:dyDescent="0.35">
      <c r="A67" s="25"/>
      <c r="B67" s="23" t="s">
        <v>102</v>
      </c>
    </row>
    <row r="68" spans="1:2" x14ac:dyDescent="0.35">
      <c r="A68" s="25"/>
      <c r="B68" s="23"/>
    </row>
    <row r="69" spans="1:2" x14ac:dyDescent="0.35">
      <c r="A69" s="22" t="s">
        <v>36</v>
      </c>
      <c r="B69" s="117" t="s">
        <v>142</v>
      </c>
    </row>
    <row r="70" spans="1:2" x14ac:dyDescent="0.35">
      <c r="A70" s="24"/>
      <c r="B70" s="21" t="s">
        <v>37</v>
      </c>
    </row>
    <row r="71" spans="1:2" x14ac:dyDescent="0.35">
      <c r="A71" s="22" t="s">
        <v>70</v>
      </c>
      <c r="B71" s="23" t="s">
        <v>38</v>
      </c>
    </row>
    <row r="72" spans="1:2" x14ac:dyDescent="0.35">
      <c r="A72" s="25"/>
      <c r="B72" s="23" t="s">
        <v>39</v>
      </c>
    </row>
    <row r="73" spans="1:2" x14ac:dyDescent="0.35">
      <c r="A73" s="22" t="s">
        <v>40</v>
      </c>
      <c r="B73" s="23" t="s">
        <v>64</v>
      </c>
    </row>
    <row r="74" spans="1:2" x14ac:dyDescent="0.35">
      <c r="A74" s="25"/>
      <c r="B74" s="21"/>
    </row>
    <row r="75" spans="1:2" x14ac:dyDescent="0.35">
      <c r="A75" s="22" t="s">
        <v>41</v>
      </c>
      <c r="B75" s="23" t="s">
        <v>42</v>
      </c>
    </row>
    <row r="76" spans="1:2" x14ac:dyDescent="0.35">
      <c r="A76" s="26"/>
      <c r="B76" s="1" t="s">
        <v>43</v>
      </c>
    </row>
    <row r="77" spans="1:2" x14ac:dyDescent="0.35">
      <c r="A77" s="26"/>
      <c r="B77" s="1" t="s">
        <v>57</v>
      </c>
    </row>
    <row r="78" spans="1:2" x14ac:dyDescent="0.35">
      <c r="A78" s="22"/>
      <c r="B78" s="1" t="s">
        <v>48</v>
      </c>
    </row>
    <row r="79" spans="1:2" x14ac:dyDescent="0.35">
      <c r="A79" s="22"/>
      <c r="B79" s="1" t="s">
        <v>65</v>
      </c>
    </row>
    <row r="80" spans="1:2" x14ac:dyDescent="0.35">
      <c r="A80" s="22"/>
      <c r="B80" s="1" t="s">
        <v>58</v>
      </c>
    </row>
    <row r="81" spans="1:2" x14ac:dyDescent="0.35">
      <c r="A81" s="22"/>
      <c r="B81" s="1" t="s">
        <v>59</v>
      </c>
    </row>
    <row r="82" spans="1:2" x14ac:dyDescent="0.35">
      <c r="A82" s="27"/>
    </row>
    <row r="83" spans="1:2" x14ac:dyDescent="0.35">
      <c r="A83" s="27" t="s">
        <v>46</v>
      </c>
      <c r="B83" s="23" t="s">
        <v>44</v>
      </c>
    </row>
    <row r="84" spans="1:2" x14ac:dyDescent="0.35">
      <c r="A84" s="28"/>
      <c r="B84" s="23" t="s">
        <v>66</v>
      </c>
    </row>
    <row r="85" spans="1:2" x14ac:dyDescent="0.35">
      <c r="A85" s="28"/>
      <c r="B85" s="23" t="s">
        <v>67</v>
      </c>
    </row>
    <row r="86" spans="1:2" x14ac:dyDescent="0.35">
      <c r="A86" s="28"/>
      <c r="B86" s="23" t="s">
        <v>68</v>
      </c>
    </row>
    <row r="87" spans="1:2" x14ac:dyDescent="0.35">
      <c r="A87" s="29"/>
    </row>
    <row r="88" spans="1:2" x14ac:dyDescent="0.35">
      <c r="A88" s="29"/>
    </row>
    <row r="89" spans="1:2" x14ac:dyDescent="0.35">
      <c r="A89" s="23" t="s">
        <v>50</v>
      </c>
      <c r="B89" s="1" t="s">
        <v>91</v>
      </c>
    </row>
    <row r="90" spans="1:2" x14ac:dyDescent="0.35">
      <c r="A90" s="23"/>
      <c r="B90" s="1" t="s">
        <v>49</v>
      </c>
    </row>
    <row r="91" spans="1:2" x14ac:dyDescent="0.35">
      <c r="A91" s="23"/>
    </row>
    <row r="92" spans="1:2" x14ac:dyDescent="0.35">
      <c r="A92" s="21" t="s">
        <v>60</v>
      </c>
    </row>
    <row r="93" spans="1:2" x14ac:dyDescent="0.35">
      <c r="A93" s="23"/>
    </row>
  </sheetData>
  <sheetProtection sheet="1" objects="1" scenarios="1"/>
  <customSheetViews>
    <customSheetView guid="{81142FC4-1C69-442B-B803-DE2A5ECD337D}" topLeftCell="A76">
      <selection activeCell="B11" sqref="B11"/>
      <pageMargins left="0.7" right="0.7" top="0.78740157499999996" bottom="0.78740157499999996" header="0.3" footer="0.3"/>
      <pageSetup paperSize="9" orientation="portrait" r:id="rId1"/>
    </customSheetView>
  </customSheetViews>
  <mergeCells count="4">
    <mergeCell ref="B44:G44"/>
    <mergeCell ref="B47:G47"/>
    <mergeCell ref="B48:G48"/>
    <mergeCell ref="B46:G46"/>
  </mergeCell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Fragebogen AGA</vt:lpstr>
      <vt:lpstr>Erläuterungen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Christiani, Julie</dc:creator>
  <cp:lastModifiedBy>Needham, Sean</cp:lastModifiedBy>
  <cp:lastPrinted>2022-01-17T08:12:59Z</cp:lastPrinted>
  <dcterms:created xsi:type="dcterms:W3CDTF">2017-01-03T09:01:33Z</dcterms:created>
  <dcterms:modified xsi:type="dcterms:W3CDTF">2022-01-17T08:13:17Z</dcterms:modified>
</cp:coreProperties>
</file>